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<sst xmlns="http://schemas.openxmlformats.org/spreadsheetml/2006/main" count="533" uniqueCount="293">
  <si>
    <t>15.3710</t>
  </si>
  <si>
    <t>700А.1904160-1</t>
  </si>
  <si>
    <t>700.2800023</t>
  </si>
  <si>
    <t>700.2802017</t>
  </si>
  <si>
    <t>700А.2802079</t>
  </si>
  <si>
    <t>ВК-343-01-12</t>
  </si>
  <si>
    <t>700-30-2017</t>
  </si>
  <si>
    <t>700А.3422000-1</t>
  </si>
  <si>
    <t>700А.4611000-2</t>
  </si>
  <si>
    <t>УДМ.0001000-2</t>
  </si>
  <si>
    <t>240-1003013-Д3</t>
  </si>
  <si>
    <t>240БМ2-4-1000190</t>
  </si>
  <si>
    <t>700А.1701038-2</t>
  </si>
  <si>
    <t>700А.1701057-1</t>
  </si>
  <si>
    <t>700а.17.01.038-2</t>
  </si>
  <si>
    <t>700А.17.01.060-2</t>
  </si>
  <si>
    <t>700А.3100020</t>
  </si>
  <si>
    <t>700А.1701042-1</t>
  </si>
  <si>
    <t>702.1701060</t>
  </si>
  <si>
    <t>700А.1701049-1</t>
  </si>
  <si>
    <t>700А.1701050</t>
  </si>
  <si>
    <t>700А.1701037</t>
  </si>
  <si>
    <t>81-6105013-Б</t>
  </si>
  <si>
    <t>81-6105012-Б</t>
  </si>
  <si>
    <t>700.3422012-1</t>
  </si>
  <si>
    <t>700А.1701750</t>
  </si>
  <si>
    <t>700А.0023110</t>
  </si>
  <si>
    <t>700.1701417</t>
  </si>
  <si>
    <t>700.2300060</t>
  </si>
  <si>
    <t>700.2300070</t>
  </si>
  <si>
    <t>700.17.01.417</t>
  </si>
  <si>
    <t>150-160-58-2-3</t>
  </si>
  <si>
    <t>700А.1701023</t>
  </si>
  <si>
    <t>700А.1701024-1</t>
  </si>
  <si>
    <t>700А.1701051</t>
  </si>
  <si>
    <t>700.1701066</t>
  </si>
  <si>
    <t>700А.1701366-1</t>
  </si>
  <si>
    <t>700А.1701479-01</t>
  </si>
  <si>
    <t>700.2800012</t>
  </si>
  <si>
    <t>Н1-125*0-3  ГОСТ 18829-73</t>
  </si>
  <si>
    <t>Н1-25*20-3 ГОСТ 18829-73</t>
  </si>
  <si>
    <t>У-55*50-3 ГОСТ 18829-73</t>
  </si>
  <si>
    <t>700.2302021-2</t>
  </si>
  <si>
    <t>700.2302022-2</t>
  </si>
  <si>
    <t>700.1701027</t>
  </si>
  <si>
    <t>700.1701399</t>
  </si>
  <si>
    <t>700.1701458-1</t>
  </si>
  <si>
    <t>700.1701459</t>
  </si>
  <si>
    <t>700А.1701100-2</t>
  </si>
  <si>
    <t>161-3509012</t>
  </si>
  <si>
    <t>700А.1701203</t>
  </si>
  <si>
    <t>700А.1700000</t>
  </si>
  <si>
    <t>700.3500090-2</t>
  </si>
  <si>
    <t>701.2208013</t>
  </si>
  <si>
    <t>700.2208010Р</t>
  </si>
  <si>
    <t>700.2201080Р</t>
  </si>
  <si>
    <t>700А.1717000</t>
  </si>
  <si>
    <t>1.1-70Х95-3</t>
  </si>
  <si>
    <t>700.1701324-1</t>
  </si>
  <si>
    <t>700.1701324-2</t>
  </si>
  <si>
    <t>700.2300100</t>
  </si>
  <si>
    <t>700.2300190</t>
  </si>
  <si>
    <t>700.2800040-1</t>
  </si>
  <si>
    <t>75х100</t>
  </si>
  <si>
    <t>2.2-25х42-1</t>
  </si>
  <si>
    <t>700А.4628000-3</t>
  </si>
  <si>
    <t>700А.1702000-2</t>
  </si>
  <si>
    <t>700А.1602052</t>
  </si>
  <si>
    <t>700А.1701198-1</t>
  </si>
  <si>
    <t>700.2300081</t>
  </si>
  <si>
    <t>НМШ-25</t>
  </si>
  <si>
    <t>700А.1704000</t>
  </si>
  <si>
    <t>700А.1602060-2</t>
  </si>
  <si>
    <t>700А.1602050-2</t>
  </si>
  <si>
    <t>700.1100130</t>
  </si>
  <si>
    <t>700А.1701018</t>
  </si>
  <si>
    <t>700А.1701030</t>
  </si>
  <si>
    <t>700А.4628500</t>
  </si>
  <si>
    <t>700А.4628530</t>
  </si>
  <si>
    <t>700А.2213000</t>
  </si>
  <si>
    <t>700а-22.13.000-1</t>
  </si>
  <si>
    <t>700А.2800010</t>
  </si>
  <si>
    <t>700А.3400012</t>
  </si>
  <si>
    <t>700.4630012</t>
  </si>
  <si>
    <t>700.4630013</t>
  </si>
  <si>
    <t>700A.2302000</t>
  </si>
  <si>
    <t>УК-108</t>
  </si>
  <si>
    <t>700.3100011-3</t>
  </si>
  <si>
    <t>700.0010071</t>
  </si>
  <si>
    <t>700.1701117</t>
  </si>
  <si>
    <t>700-40-2253</t>
  </si>
  <si>
    <t>700А.0023059-1</t>
  </si>
  <si>
    <t>РККППК701</t>
  </si>
  <si>
    <t>700А.8101000</t>
  </si>
  <si>
    <t>700.1301000-3</t>
  </si>
  <si>
    <t>700А.4628070</t>
  </si>
  <si>
    <t>700А.46.11.150</t>
  </si>
  <si>
    <t>700А.34.22.000-1</t>
  </si>
  <si>
    <t>700.1030000</t>
  </si>
  <si>
    <t>700А.1701290</t>
  </si>
  <si>
    <t>2650</t>
  </si>
  <si>
    <t>701.1602000-2</t>
  </si>
  <si>
    <t>125Х500</t>
  </si>
  <si>
    <t>700.0010070-1</t>
  </si>
  <si>
    <t>701.1000060-1</t>
  </si>
  <si>
    <t>700.4630010-1</t>
  </si>
  <si>
    <t>700.4630000</t>
  </si>
  <si>
    <t>700.8200040</t>
  </si>
  <si>
    <t>700.3805670</t>
  </si>
  <si>
    <t>701.3800010</t>
  </si>
  <si>
    <t>700А.0023100</t>
  </si>
  <si>
    <t>700.2300220</t>
  </si>
  <si>
    <t>700А.0023120</t>
  </si>
  <si>
    <t>700.4628164-2</t>
  </si>
  <si>
    <t>700А.2800020</t>
  </si>
  <si>
    <t>700А.4628010-2</t>
  </si>
  <si>
    <t>700A.0010000-2</t>
  </si>
  <si>
    <t>700А.3414000-2</t>
  </si>
  <si>
    <t>700А.0016026</t>
  </si>
  <si>
    <t>700А.2302050-1</t>
  </si>
  <si>
    <t>700.17.01.110-1</t>
  </si>
  <si>
    <t>700.2201011-1</t>
  </si>
  <si>
    <t>700.4628330-2</t>
  </si>
  <si>
    <t>700А.3429000</t>
  </si>
  <si>
    <t>700А.2800033</t>
  </si>
  <si>
    <t>700А.3429018-02</t>
  </si>
  <si>
    <t>240-1029276</t>
  </si>
  <si>
    <t>240-1004045-В</t>
  </si>
  <si>
    <t>701.1602022</t>
  </si>
  <si>
    <t>700А.1701081-2</t>
  </si>
  <si>
    <t>700А.1701199</t>
  </si>
  <si>
    <t>700А.1701209</t>
  </si>
  <si>
    <t>700А.1701211</t>
  </si>
  <si>
    <t>700А.1701090-1</t>
  </si>
  <si>
    <t>701.0010210-1</t>
  </si>
  <si>
    <t>Реготмас635-1-06</t>
  </si>
  <si>
    <t>цена уточняется</t>
  </si>
  <si>
    <t>Фланец в сборе</t>
  </si>
  <si>
    <t>Шатун в сборе</t>
  </si>
  <si>
    <t>ШТ</t>
  </si>
  <si>
    <t xml:space="preserve">Ед. изм. </t>
  </si>
  <si>
    <t>Оптовая цена с НДС</t>
  </si>
  <si>
    <t>http://www.ttk.udm.ru/</t>
  </si>
  <si>
    <t>E-mail:</t>
  </si>
  <si>
    <t>office@ttk.izhnet.ru</t>
  </si>
  <si>
    <t>E-mail:  Offise@ttk.izhnet.ru</t>
  </si>
  <si>
    <t>Наименование</t>
  </si>
  <si>
    <t>Код</t>
  </si>
  <si>
    <t>Артикул</t>
  </si>
  <si>
    <t>Наличие на складе</t>
  </si>
  <si>
    <t>Стоимость</t>
  </si>
  <si>
    <t>шт</t>
  </si>
  <si>
    <t>шт.</t>
  </si>
  <si>
    <t>Манжета</t>
  </si>
  <si>
    <t>Прокладка</t>
  </si>
  <si>
    <t>Радиатор водяной</t>
  </si>
  <si>
    <t>Втулка</t>
  </si>
  <si>
    <t>Шайба</t>
  </si>
  <si>
    <t>Крестовина</t>
  </si>
  <si>
    <t>Муфта</t>
  </si>
  <si>
    <t>Пружина</t>
  </si>
  <si>
    <t>Кольцо уплотнительное</t>
  </si>
  <si>
    <t>Гайка</t>
  </si>
  <si>
    <t>426000 Россия, г. Ижевск, ул. Свободы, 173, 8 этаж, офис 804 
тел. (3412) 48-76-64, 22-77-39, fax (3412) 48-70-35</t>
  </si>
  <si>
    <t>Барабан тормозной</t>
  </si>
  <si>
    <t>Вал ведущий</t>
  </si>
  <si>
    <t>Валик</t>
  </si>
  <si>
    <t>Ремень</t>
  </si>
  <si>
    <t>АКСС-220М</t>
  </si>
  <si>
    <t>Барабан</t>
  </si>
  <si>
    <t>Болт</t>
  </si>
  <si>
    <t>Вал</t>
  </si>
  <si>
    <t>Вал в сб.</t>
  </si>
  <si>
    <t>Вал гибкий ГВ101Н К-700</t>
  </si>
  <si>
    <t>Вал грузовой</t>
  </si>
  <si>
    <t>Вал карданный</t>
  </si>
  <si>
    <t>Вал карданный заднего моста</t>
  </si>
  <si>
    <t>Вал карданный переднего моста К-702МБ-УДМ</t>
  </si>
  <si>
    <t>Вилка шарнира</t>
  </si>
  <si>
    <t>Винт стяжной</t>
  </si>
  <si>
    <t>Включатель блокировки стартера трактора, комбайны</t>
  </si>
  <si>
    <t>Воздушный фильтр кассета</t>
  </si>
  <si>
    <t>Выключатель клавишный</t>
  </si>
  <si>
    <t>Гидрораспределит.</t>
  </si>
  <si>
    <t>Гидрораспределитель в сборе (Р 160-3/1-111-10)</t>
  </si>
  <si>
    <t>Гидроцилиндр</t>
  </si>
  <si>
    <t>Головка блока цилиндров (смежная)</t>
  </si>
  <si>
    <t>Двигатель ЯМЗ (Кировец) без КП, СЦ и ЭЛ-ОБ.</t>
  </si>
  <si>
    <t>Диск</t>
  </si>
  <si>
    <t>Диск колесный ДW610-660</t>
  </si>
  <si>
    <t>Диск левый</t>
  </si>
  <si>
    <t>Диск нажимной</t>
  </si>
  <si>
    <t>Диск средний</t>
  </si>
  <si>
    <t>Диск средний в сборе</t>
  </si>
  <si>
    <t>Диск ст.65г</t>
  </si>
  <si>
    <t>Замок двери левый</t>
  </si>
  <si>
    <t>Замок двери правый</t>
  </si>
  <si>
    <t>Золотник</t>
  </si>
  <si>
    <t>Клапан</t>
  </si>
  <si>
    <t>Колодка</t>
  </si>
  <si>
    <t>Колодка тормозн.</t>
  </si>
  <si>
    <t>Колодка тормозная</t>
  </si>
  <si>
    <t>Кольцо</t>
  </si>
  <si>
    <t xml:space="preserve">Кольцо </t>
  </si>
  <si>
    <t>Кольцо муфты ведущей</t>
  </si>
  <si>
    <t>Кольцо полумуфты ведомой</t>
  </si>
  <si>
    <t>Комплект  шестерен 1 -ой передачи 700А17.01.970Р</t>
  </si>
  <si>
    <t>Компрессор 701.10.00.210</t>
  </si>
  <si>
    <t>Корпус</t>
  </si>
  <si>
    <t>КПП</t>
  </si>
  <si>
    <t>Кран</t>
  </si>
  <si>
    <t>Крестовина с подшипн.</t>
  </si>
  <si>
    <t>Крестовина с подшипником</t>
  </si>
  <si>
    <t>Кулиса</t>
  </si>
  <si>
    <t>МАНЖЕТА</t>
  </si>
  <si>
    <t>Манжета А-01,Т-150К,Д-440,К-700,МТЗ,ЮМЗ,Т-28,ДТ-75</t>
  </si>
  <si>
    <t>Механизм навески</t>
  </si>
  <si>
    <t>Мех-зм пер.передач</t>
  </si>
  <si>
    <t>Накладка тормозн. К-700</t>
  </si>
  <si>
    <t>Насос (ЧТЗ) К-700, Т-170</t>
  </si>
  <si>
    <t>Насос в сборе с поддоном</t>
  </si>
  <si>
    <t>Насос НШ-100-3-Л</t>
  </si>
  <si>
    <t>Насос НШ71-3-Л</t>
  </si>
  <si>
    <t>Насос РНМ-1К</t>
  </si>
  <si>
    <t>Обойма</t>
  </si>
  <si>
    <t>Опора левая</t>
  </si>
  <si>
    <t>Опора правая</t>
  </si>
  <si>
    <t>Опора промежуточная</t>
  </si>
  <si>
    <t>ОПОРА ПРОМЕЖУТОЧНАЯ (700а-22.13.000-1)</t>
  </si>
  <si>
    <t>Ось в сборе</t>
  </si>
  <si>
    <t>Палец</t>
  </si>
  <si>
    <t>Передача главная с дифференциалом</t>
  </si>
  <si>
    <t>Приемник указателя температуры масла</t>
  </si>
  <si>
    <t>Прижим</t>
  </si>
  <si>
    <t xml:space="preserve">Р/к для ремонта КПП К-701 </t>
  </si>
  <si>
    <t>Радиатор</t>
  </si>
  <si>
    <t>Раскос вертикальн.</t>
  </si>
  <si>
    <t>Распределитель гидравлический в сборе. Р-160-1/3-222</t>
  </si>
  <si>
    <t>Распределитель с редуктором</t>
  </si>
  <si>
    <t>Регулятор</t>
  </si>
  <si>
    <t>Редуктор</t>
  </si>
  <si>
    <t>РПН без насосов</t>
  </si>
  <si>
    <t>Рукав воздухозаборника гофрированный</t>
  </si>
  <si>
    <t>Сильфон</t>
  </si>
  <si>
    <t>Скоба</t>
  </si>
  <si>
    <t>Скоба прицепная</t>
  </si>
  <si>
    <t>Стеклоочиститель в сборе (с щетками)</t>
  </si>
  <si>
    <t>Тахометр ТХ-109 К-700А,701,70ЛКЗ, Д-175С ЛКЗ (г.Санкт-Петербург),ВТЗг. Владимир</t>
  </si>
  <si>
    <t>Тахоспидометр К-700</t>
  </si>
  <si>
    <t>Тормоз стояночный</t>
  </si>
  <si>
    <t>Тормозная камера</t>
  </si>
  <si>
    <t>Трос в сборе</t>
  </si>
  <si>
    <t>Труба стяжная</t>
  </si>
  <si>
    <t>Труба шарнирная в сборе</t>
  </si>
  <si>
    <t>Тяга центр. в сборе</t>
  </si>
  <si>
    <t>Установка двигателя</t>
  </si>
  <si>
    <t>Устр-во следящее</t>
  </si>
  <si>
    <t>Фланец</t>
  </si>
  <si>
    <t>Фланецвилка</t>
  </si>
  <si>
    <t>Цепь</t>
  </si>
  <si>
    <t>Цилиндр поворота</t>
  </si>
  <si>
    <t>Шайба защитная</t>
  </si>
  <si>
    <t>Шайба полумуфты привода ТНВД</t>
  </si>
  <si>
    <t>Шестерня</t>
  </si>
  <si>
    <t>Шестерня в сборе</t>
  </si>
  <si>
    <t>Эжектор с искрогасит.</t>
  </si>
  <si>
    <t>Элемент фильтрующий гидросистемы</t>
  </si>
  <si>
    <t>700.0017170</t>
  </si>
  <si>
    <t>700А.1701047-1</t>
  </si>
  <si>
    <t>700А.1701540-1</t>
  </si>
  <si>
    <t>700.2300015</t>
  </si>
  <si>
    <t>700.1000013</t>
  </si>
  <si>
    <t>700А.1602047</t>
  </si>
  <si>
    <t>700А.1701011-2</t>
  </si>
  <si>
    <t>700А.1701145</t>
  </si>
  <si>
    <t>700А.1701163</t>
  </si>
  <si>
    <t>700.1701260</t>
  </si>
  <si>
    <t>700А.1701010-2</t>
  </si>
  <si>
    <t>702.1701011</t>
  </si>
  <si>
    <t>700А.0017160</t>
  </si>
  <si>
    <t>700А.1701102-3</t>
  </si>
  <si>
    <t>420-2201010-01</t>
  </si>
  <si>
    <t>700.2203000-3</t>
  </si>
  <si>
    <t>700А.2204000-2</t>
  </si>
  <si>
    <t>700А.2208000-2</t>
  </si>
  <si>
    <t>701.2208000-2</t>
  </si>
  <si>
    <t>2256010-2201000-1</t>
  </si>
  <si>
    <t>2256010-2203000-1</t>
  </si>
  <si>
    <t>700А.1700038-3</t>
  </si>
  <si>
    <t>700А.1701063-2</t>
  </si>
  <si>
    <t>701.2208012-1</t>
  </si>
  <si>
    <t>700А.4628163</t>
  </si>
  <si>
    <t xml:space="preserve">Прайс-лист на запчасти К-700 от 21.05.2007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</si>
</sst>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2">
    <font>
      <sz val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u val="single"/>
      <sz val="12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2" borderId="0" xfId="15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 applyProtection="1">
      <alignment horizontal="right" vertical="top" wrapText="1"/>
      <protection locked="0"/>
    </xf>
    <xf numFmtId="0" fontId="9" fillId="5" borderId="1" xfId="0" applyFont="1" applyFill="1" applyBorder="1" applyAlignment="1">
      <alignment horizontal="left" vertical="center"/>
    </xf>
    <xf numFmtId="49" fontId="11" fillId="3" borderId="2" xfId="0" applyNumberFormat="1" applyFont="1" applyFill="1" applyBorder="1" applyAlignment="1" applyProtection="1">
      <alignment horizontal="left" vertical="top" wrapText="1"/>
      <protection/>
    </xf>
    <xf numFmtId="49" fontId="11" fillId="3" borderId="3" xfId="0" applyNumberFormat="1" applyFont="1" applyFill="1" applyBorder="1" applyAlignment="1" applyProtection="1">
      <alignment horizontal="center" vertical="top" wrapText="1"/>
      <protection/>
    </xf>
    <xf numFmtId="0" fontId="11" fillId="3" borderId="2" xfId="0" applyFont="1" applyFill="1" applyBorder="1" applyAlignment="1" applyProtection="1">
      <alignment horizontal="center" vertical="top" wrapText="1"/>
      <protection/>
    </xf>
    <xf numFmtId="0" fontId="3" fillId="2" borderId="0" xfId="15" applyFont="1" applyFill="1" applyAlignment="1">
      <alignment horizontal="center"/>
    </xf>
    <xf numFmtId="0" fontId="7" fillId="0" borderId="0" xfId="15" applyFont="1" applyFill="1" applyAlignment="1">
      <alignment horizontal="center" wrapText="1"/>
    </xf>
    <xf numFmtId="0" fontId="7" fillId="0" borderId="0" xfId="15" applyFont="1" applyFill="1" applyAlignment="1">
      <alignment horizontal="center"/>
    </xf>
    <xf numFmtId="0" fontId="1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k.udm.ru/" TargetMode="External" /><Relationship Id="rId2" Type="http://schemas.openxmlformats.org/officeDocument/2006/relationships/hyperlink" Target="mailto:office@ttk.izhnet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177"/>
  <sheetViews>
    <sheetView tabSelected="1" workbookViewId="0" topLeftCell="A9">
      <selection activeCell="A15" sqref="A15:I15"/>
    </sheetView>
  </sheetViews>
  <sheetFormatPr defaultColWidth="9.00390625" defaultRowHeight="12.75"/>
  <cols>
    <col min="1" max="1" width="48.375" style="2" customWidth="1"/>
    <col min="2" max="2" width="7.625" style="2" hidden="1" customWidth="1"/>
    <col min="3" max="3" width="26.625" style="2" customWidth="1"/>
    <col min="4" max="4" width="10.125" style="3" customWidth="1"/>
    <col min="5" max="5" width="11.625" style="3" hidden="1" customWidth="1"/>
    <col min="6" max="6" width="16.75390625" style="4" customWidth="1"/>
    <col min="7" max="7" width="10.875" style="3" hidden="1" customWidth="1"/>
    <col min="8" max="8" width="14.25390625" style="4" customWidth="1"/>
    <col min="9" max="9" width="12.375" style="2" hidden="1" customWidth="1"/>
    <col min="10" max="16384" width="40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9.5" customHeight="1">
      <c r="A11" s="1"/>
    </row>
    <row r="12" ht="29.25" customHeight="1">
      <c r="A12" s="1"/>
    </row>
    <row r="13" spans="1:9" ht="19.5" customHeight="1">
      <c r="A13" s="5" t="s">
        <v>142</v>
      </c>
      <c r="B13" s="6"/>
      <c r="C13" s="6"/>
      <c r="D13" s="7" t="s">
        <v>143</v>
      </c>
      <c r="E13" s="25" t="s">
        <v>144</v>
      </c>
      <c r="F13" s="25"/>
      <c r="G13" s="25"/>
      <c r="H13" s="25"/>
      <c r="I13" s="8" t="s">
        <v>145</v>
      </c>
    </row>
    <row r="14" spans="1:9" s="9" customFormat="1" ht="33" customHeight="1">
      <c r="A14" s="26" t="s">
        <v>163</v>
      </c>
      <c r="B14" s="27"/>
      <c r="C14" s="27"/>
      <c r="D14" s="27"/>
      <c r="E14" s="27"/>
      <c r="F14" s="27"/>
      <c r="G14" s="27"/>
      <c r="H14" s="27"/>
      <c r="I14" s="27"/>
    </row>
    <row r="15" spans="1:9" ht="15">
      <c r="A15" s="28" t="s">
        <v>292</v>
      </c>
      <c r="B15" s="28"/>
      <c r="C15" s="28"/>
      <c r="D15" s="28"/>
      <c r="E15" s="28"/>
      <c r="F15" s="28"/>
      <c r="G15" s="28"/>
      <c r="H15" s="28"/>
      <c r="I15" s="28"/>
    </row>
    <row r="16" spans="1:11" ht="38.25" customHeight="1">
      <c r="A16" s="19" t="s">
        <v>146</v>
      </c>
      <c r="B16" s="10" t="s">
        <v>147</v>
      </c>
      <c r="C16" s="11" t="s">
        <v>148</v>
      </c>
      <c r="D16" s="11" t="s">
        <v>140</v>
      </c>
      <c r="E16" s="11" t="s">
        <v>149</v>
      </c>
      <c r="F16" s="12" t="s">
        <v>141</v>
      </c>
      <c r="G16" s="13"/>
      <c r="H16" s="12" t="s">
        <v>141</v>
      </c>
      <c r="I16" s="10" t="s">
        <v>150</v>
      </c>
      <c r="J16" s="14"/>
      <c r="K16" s="14"/>
    </row>
    <row r="17" spans="1:11" ht="14.25" customHeight="1">
      <c r="A17" s="22" t="s">
        <v>168</v>
      </c>
      <c r="B17" s="21"/>
      <c r="C17" s="23" t="s">
        <v>267</v>
      </c>
      <c r="D17" s="24" t="s">
        <v>151</v>
      </c>
      <c r="E17" s="16"/>
      <c r="F17" s="20">
        <v>1200</v>
      </c>
      <c r="G17" s="16">
        <v>5</v>
      </c>
      <c r="H17" s="20">
        <v>1200</v>
      </c>
      <c r="I17" s="15">
        <f aca="true" t="shared" si="0" ref="I17:I80">E17*H17</f>
        <v>0</v>
      </c>
      <c r="J17" s="17"/>
      <c r="K17" s="17"/>
    </row>
    <row r="18" spans="1:11" ht="14.25" customHeight="1">
      <c r="A18" s="22" t="s">
        <v>169</v>
      </c>
      <c r="B18" s="21"/>
      <c r="C18" s="23" t="s">
        <v>268</v>
      </c>
      <c r="D18" s="24" t="s">
        <v>151</v>
      </c>
      <c r="E18" s="16"/>
      <c r="F18" s="20">
        <v>4100</v>
      </c>
      <c r="G18" s="16">
        <v>135.59</v>
      </c>
      <c r="H18" s="20">
        <v>4100</v>
      </c>
      <c r="I18" s="15">
        <f t="shared" si="0"/>
        <v>0</v>
      </c>
      <c r="J18" s="17"/>
      <c r="K18" s="17"/>
    </row>
    <row r="19" spans="1:11" ht="14.25" customHeight="1">
      <c r="A19" s="22" t="s">
        <v>169</v>
      </c>
      <c r="B19" s="21"/>
      <c r="C19" s="23" t="s">
        <v>269</v>
      </c>
      <c r="D19" s="24" t="s">
        <v>151</v>
      </c>
      <c r="E19" s="16"/>
      <c r="F19" s="20">
        <v>6149.99</v>
      </c>
      <c r="G19" s="16">
        <v>209</v>
      </c>
      <c r="H19" s="20">
        <v>6149.99</v>
      </c>
      <c r="I19" s="15">
        <f t="shared" si="0"/>
        <v>0</v>
      </c>
      <c r="J19" s="17"/>
      <c r="K19" s="17"/>
    </row>
    <row r="20" spans="1:11" ht="14.25" customHeight="1">
      <c r="A20" s="22" t="s">
        <v>164</v>
      </c>
      <c r="B20" s="21"/>
      <c r="C20" s="23" t="s">
        <v>270</v>
      </c>
      <c r="D20" s="24" t="s">
        <v>151</v>
      </c>
      <c r="E20" s="16"/>
      <c r="F20" s="20">
        <v>9239.4</v>
      </c>
      <c r="G20" s="16">
        <v>820</v>
      </c>
      <c r="H20" s="20">
        <v>9239.4</v>
      </c>
      <c r="I20" s="15">
        <f t="shared" si="0"/>
        <v>0</v>
      </c>
      <c r="J20" s="17"/>
      <c r="K20" s="17"/>
    </row>
    <row r="21" spans="1:11" ht="14.25" customHeight="1">
      <c r="A21" s="22" t="s">
        <v>170</v>
      </c>
      <c r="B21" s="21"/>
      <c r="C21" s="23" t="s">
        <v>271</v>
      </c>
      <c r="D21" s="24" t="s">
        <v>152</v>
      </c>
      <c r="E21" s="16"/>
      <c r="F21" s="20">
        <v>450</v>
      </c>
      <c r="G21" s="16">
        <v>2.54</v>
      </c>
      <c r="H21" s="20">
        <v>450</v>
      </c>
      <c r="I21" s="15">
        <f t="shared" si="0"/>
        <v>0</v>
      </c>
      <c r="J21" s="17"/>
      <c r="K21" s="18"/>
    </row>
    <row r="22" spans="1:11" ht="14.25" customHeight="1">
      <c r="A22" s="22" t="s">
        <v>171</v>
      </c>
      <c r="B22" s="21"/>
      <c r="C22" s="23" t="s">
        <v>272</v>
      </c>
      <c r="D22" s="24" t="s">
        <v>151</v>
      </c>
      <c r="E22" s="16"/>
      <c r="F22" s="20">
        <v>2700</v>
      </c>
      <c r="G22" s="16">
        <v>109.2</v>
      </c>
      <c r="H22" s="20">
        <v>2700</v>
      </c>
      <c r="I22" s="15">
        <f t="shared" si="0"/>
        <v>0</v>
      </c>
      <c r="J22" s="17"/>
      <c r="K22" s="17"/>
    </row>
    <row r="23" spans="1:11" ht="14.25" customHeight="1">
      <c r="A23" s="22" t="s">
        <v>171</v>
      </c>
      <c r="B23" s="21"/>
      <c r="C23" s="23" t="s">
        <v>273</v>
      </c>
      <c r="D23" s="24" t="s">
        <v>151</v>
      </c>
      <c r="E23" s="16"/>
      <c r="F23" s="20">
        <v>16869.87</v>
      </c>
      <c r="G23" s="16">
        <v>47.25</v>
      </c>
      <c r="H23" s="20">
        <v>16869.87</v>
      </c>
      <c r="I23" s="15">
        <f t="shared" si="0"/>
        <v>0</v>
      </c>
      <c r="J23" s="17"/>
      <c r="K23" s="17"/>
    </row>
    <row r="24" spans="1:11" ht="14.25" customHeight="1">
      <c r="A24" s="22" t="s">
        <v>171</v>
      </c>
      <c r="B24" s="21"/>
      <c r="C24" s="23" t="s">
        <v>274</v>
      </c>
      <c r="D24" s="24" t="s">
        <v>152</v>
      </c>
      <c r="E24" s="16"/>
      <c r="F24" s="20">
        <v>4400</v>
      </c>
      <c r="G24" s="16">
        <v>48.45</v>
      </c>
      <c r="H24" s="20">
        <v>4400</v>
      </c>
      <c r="I24" s="15">
        <f t="shared" si="0"/>
        <v>0</v>
      </c>
      <c r="J24" s="17"/>
      <c r="K24" s="17"/>
    </row>
    <row r="25" spans="1:11" ht="14.25" customHeight="1">
      <c r="A25" s="22" t="s">
        <v>171</v>
      </c>
      <c r="B25" s="21"/>
      <c r="C25" s="23" t="s">
        <v>275</v>
      </c>
      <c r="D25" s="24" t="s">
        <v>152</v>
      </c>
      <c r="E25" s="16"/>
      <c r="F25" s="20">
        <v>6754.32</v>
      </c>
      <c r="G25" s="16">
        <v>117</v>
      </c>
      <c r="H25" s="20">
        <v>6754.32</v>
      </c>
      <c r="I25" s="15">
        <f t="shared" si="0"/>
        <v>0</v>
      </c>
      <c r="J25" s="17"/>
      <c r="K25" s="17"/>
    </row>
    <row r="26" spans="1:11" ht="14.25" customHeight="1">
      <c r="A26" s="22" t="s">
        <v>172</v>
      </c>
      <c r="B26" s="21"/>
      <c r="C26" s="23" t="s">
        <v>276</v>
      </c>
      <c r="D26" s="24" t="s">
        <v>151</v>
      </c>
      <c r="E26" s="16"/>
      <c r="F26" s="20">
        <v>1870</v>
      </c>
      <c r="G26" s="16">
        <v>2.75</v>
      </c>
      <c r="H26" s="20">
        <v>1870</v>
      </c>
      <c r="I26" s="15">
        <f t="shared" si="0"/>
        <v>0</v>
      </c>
      <c r="J26" s="17"/>
      <c r="K26" s="17"/>
    </row>
    <row r="27" spans="1:11" ht="14.25" customHeight="1">
      <c r="A27" s="22" t="s">
        <v>165</v>
      </c>
      <c r="B27" s="21"/>
      <c r="C27" s="23" t="s">
        <v>277</v>
      </c>
      <c r="D27" s="24" t="s">
        <v>151</v>
      </c>
      <c r="E27" s="16"/>
      <c r="F27" s="20">
        <v>106000.02</v>
      </c>
      <c r="G27" s="16">
        <v>19</v>
      </c>
      <c r="H27" s="20">
        <v>106000.02</v>
      </c>
      <c r="I27" s="15">
        <f t="shared" si="0"/>
        <v>0</v>
      </c>
      <c r="J27" s="17"/>
      <c r="K27" s="17"/>
    </row>
    <row r="28" spans="1:11" ht="14.25" customHeight="1">
      <c r="A28" s="22" t="s">
        <v>165</v>
      </c>
      <c r="B28" s="21"/>
      <c r="C28" s="23" t="s">
        <v>278</v>
      </c>
      <c r="D28" s="24" t="s">
        <v>152</v>
      </c>
      <c r="E28" s="16"/>
      <c r="F28" s="20" t="s">
        <v>136</v>
      </c>
      <c r="G28" s="16">
        <v>60</v>
      </c>
      <c r="H28" s="20" t="s">
        <v>136</v>
      </c>
      <c r="I28" s="15" t="e">
        <f t="shared" si="0"/>
        <v>#VALUE!</v>
      </c>
      <c r="J28" s="17"/>
      <c r="K28" s="17"/>
    </row>
    <row r="29" spans="1:11" ht="14.25" customHeight="1">
      <c r="A29" s="22" t="s">
        <v>173</v>
      </c>
      <c r="B29" s="21"/>
      <c r="C29" s="23" t="s">
        <v>279</v>
      </c>
      <c r="D29" s="24" t="s">
        <v>152</v>
      </c>
      <c r="E29" s="16"/>
      <c r="F29" s="20" t="s">
        <v>136</v>
      </c>
      <c r="G29" s="16">
        <v>60</v>
      </c>
      <c r="H29" s="20" t="s">
        <v>136</v>
      </c>
      <c r="I29" s="15" t="e">
        <f t="shared" si="0"/>
        <v>#VALUE!</v>
      </c>
      <c r="J29" s="17"/>
      <c r="K29" s="17"/>
    </row>
    <row r="30" spans="1:11" ht="14.25" customHeight="1">
      <c r="A30" s="22" t="s">
        <v>174</v>
      </c>
      <c r="B30" s="21"/>
      <c r="C30" s="23" t="s">
        <v>280</v>
      </c>
      <c r="D30" s="24" t="s">
        <v>139</v>
      </c>
      <c r="E30" s="16"/>
      <c r="F30" s="20">
        <v>13400</v>
      </c>
      <c r="G30" s="16">
        <v>16</v>
      </c>
      <c r="H30" s="20">
        <v>13400</v>
      </c>
      <c r="I30" s="15">
        <f t="shared" si="0"/>
        <v>0</v>
      </c>
      <c r="J30" s="17"/>
      <c r="K30" s="17"/>
    </row>
    <row r="31" spans="1:11" ht="14.25" customHeight="1">
      <c r="A31" s="22" t="s">
        <v>175</v>
      </c>
      <c r="B31" s="21"/>
      <c r="C31" s="23" t="s">
        <v>281</v>
      </c>
      <c r="D31" s="24" t="s">
        <v>152</v>
      </c>
      <c r="E31" s="16"/>
      <c r="F31" s="20">
        <v>16800</v>
      </c>
      <c r="G31" s="16">
        <v>40</v>
      </c>
      <c r="H31" s="20">
        <v>16800</v>
      </c>
      <c r="I31" s="15">
        <f t="shared" si="0"/>
        <v>0</v>
      </c>
      <c r="J31" s="17"/>
      <c r="K31" s="17"/>
    </row>
    <row r="32" spans="1:11" ht="14.25" customHeight="1">
      <c r="A32" s="22" t="s">
        <v>175</v>
      </c>
      <c r="B32" s="21"/>
      <c r="C32" s="23" t="s">
        <v>282</v>
      </c>
      <c r="D32" s="24" t="s">
        <v>151</v>
      </c>
      <c r="E32" s="16"/>
      <c r="F32" s="20">
        <v>12313.89</v>
      </c>
      <c r="G32" s="16">
        <v>110</v>
      </c>
      <c r="H32" s="20">
        <v>12313.89</v>
      </c>
      <c r="I32" s="15">
        <f t="shared" si="0"/>
        <v>0</v>
      </c>
      <c r="J32" s="17"/>
      <c r="K32" s="17"/>
    </row>
    <row r="33" spans="1:11" ht="14.25" customHeight="1">
      <c r="A33" s="22" t="s">
        <v>175</v>
      </c>
      <c r="B33" s="21"/>
      <c r="C33" s="23" t="s">
        <v>283</v>
      </c>
      <c r="D33" s="24" t="s">
        <v>151</v>
      </c>
      <c r="E33" s="16"/>
      <c r="F33" s="20">
        <v>13000</v>
      </c>
      <c r="G33" s="16">
        <v>80.75</v>
      </c>
      <c r="H33" s="20">
        <v>13000</v>
      </c>
      <c r="I33" s="15">
        <f t="shared" si="0"/>
        <v>0</v>
      </c>
      <c r="J33" s="17"/>
      <c r="K33" s="17"/>
    </row>
    <row r="34" spans="1:11" ht="14.25" customHeight="1">
      <c r="A34" s="22" t="s">
        <v>175</v>
      </c>
      <c r="B34" s="21"/>
      <c r="C34" s="23" t="s">
        <v>284</v>
      </c>
      <c r="D34" s="24" t="s">
        <v>139</v>
      </c>
      <c r="E34" s="16"/>
      <c r="F34" s="20">
        <v>6499.99</v>
      </c>
      <c r="G34" s="16">
        <v>72</v>
      </c>
      <c r="H34" s="20">
        <v>6499.99</v>
      </c>
      <c r="I34" s="15">
        <f t="shared" si="0"/>
        <v>0</v>
      </c>
      <c r="J34" s="17"/>
      <c r="K34" s="17"/>
    </row>
    <row r="35" spans="1:11" ht="14.25" customHeight="1">
      <c r="A35" s="22" t="s">
        <v>175</v>
      </c>
      <c r="B35" s="21"/>
      <c r="C35" s="23" t="s">
        <v>285</v>
      </c>
      <c r="D35" s="24" t="s">
        <v>151</v>
      </c>
      <c r="E35" s="16"/>
      <c r="F35" s="20">
        <v>5734.8</v>
      </c>
      <c r="G35" s="16">
        <v>1.95</v>
      </c>
      <c r="H35" s="20">
        <v>5734.8</v>
      </c>
      <c r="I35" s="15">
        <f t="shared" si="0"/>
        <v>0</v>
      </c>
      <c r="J35" s="17"/>
      <c r="K35" s="17"/>
    </row>
    <row r="36" spans="1:11" ht="14.25" customHeight="1">
      <c r="A36" s="22" t="s">
        <v>176</v>
      </c>
      <c r="B36" s="21"/>
      <c r="C36" s="23" t="s">
        <v>286</v>
      </c>
      <c r="D36" s="24" t="s">
        <v>151</v>
      </c>
      <c r="E36" s="16"/>
      <c r="F36" s="20">
        <v>15000.01</v>
      </c>
      <c r="G36" s="16">
        <v>51.3</v>
      </c>
      <c r="H36" s="20">
        <v>15000.01</v>
      </c>
      <c r="I36" s="15">
        <f t="shared" si="0"/>
        <v>0</v>
      </c>
      <c r="J36" s="17"/>
      <c r="K36" s="17"/>
    </row>
    <row r="37" spans="1:11" ht="14.25" customHeight="1">
      <c r="A37" s="22" t="s">
        <v>177</v>
      </c>
      <c r="B37" s="21"/>
      <c r="C37" s="23" t="s">
        <v>287</v>
      </c>
      <c r="D37" s="24" t="s">
        <v>151</v>
      </c>
      <c r="E37" s="16"/>
      <c r="F37" s="20">
        <v>16000</v>
      </c>
      <c r="G37" s="16">
        <v>2118.7</v>
      </c>
      <c r="H37" s="20">
        <v>16000</v>
      </c>
      <c r="I37" s="15">
        <f t="shared" si="0"/>
        <v>0</v>
      </c>
      <c r="J37" s="17"/>
      <c r="K37" s="17"/>
    </row>
    <row r="38" spans="1:11" ht="14.25" customHeight="1">
      <c r="A38" s="22" t="s">
        <v>166</v>
      </c>
      <c r="B38" s="21"/>
      <c r="C38" s="23" t="s">
        <v>288</v>
      </c>
      <c r="D38" s="24" t="s">
        <v>151</v>
      </c>
      <c r="E38" s="16"/>
      <c r="F38" s="20">
        <v>1299.99</v>
      </c>
      <c r="G38" s="16">
        <v>372.88</v>
      </c>
      <c r="H38" s="20">
        <v>1299.99</v>
      </c>
      <c r="I38" s="15">
        <f t="shared" si="0"/>
        <v>0</v>
      </c>
      <c r="J38" s="17"/>
      <c r="K38" s="17"/>
    </row>
    <row r="39" spans="1:11" ht="14.25" customHeight="1">
      <c r="A39" s="22" t="s">
        <v>166</v>
      </c>
      <c r="B39" s="21"/>
      <c r="C39" s="23" t="s">
        <v>289</v>
      </c>
      <c r="D39" s="24" t="s">
        <v>151</v>
      </c>
      <c r="E39" s="16"/>
      <c r="F39" s="20">
        <v>1270</v>
      </c>
      <c r="G39" s="16">
        <v>142.5</v>
      </c>
      <c r="H39" s="20">
        <v>1270</v>
      </c>
      <c r="I39" s="15">
        <f t="shared" si="0"/>
        <v>0</v>
      </c>
      <c r="J39" s="17"/>
      <c r="K39" s="17"/>
    </row>
    <row r="40" spans="1:11" ht="14.25" customHeight="1">
      <c r="A40" s="22" t="s">
        <v>178</v>
      </c>
      <c r="B40" s="21"/>
      <c r="C40" s="23" t="s">
        <v>290</v>
      </c>
      <c r="D40" s="24" t="s">
        <v>152</v>
      </c>
      <c r="E40" s="16"/>
      <c r="F40" s="20" t="s">
        <v>136</v>
      </c>
      <c r="G40" s="16">
        <v>142.5</v>
      </c>
      <c r="H40" s="20" t="s">
        <v>136</v>
      </c>
      <c r="I40" s="15" t="e">
        <f t="shared" si="0"/>
        <v>#VALUE!</v>
      </c>
      <c r="J40" s="17"/>
      <c r="K40" s="17"/>
    </row>
    <row r="41" spans="1:11" ht="14.25" customHeight="1">
      <c r="A41" s="22" t="s">
        <v>179</v>
      </c>
      <c r="B41" s="21"/>
      <c r="C41" s="23" t="s">
        <v>291</v>
      </c>
      <c r="D41" s="24" t="s">
        <v>151</v>
      </c>
      <c r="E41" s="16"/>
      <c r="F41" s="20">
        <v>1200</v>
      </c>
      <c r="G41" s="16">
        <v>139.29</v>
      </c>
      <c r="H41" s="20">
        <v>1200</v>
      </c>
      <c r="I41" s="15">
        <f t="shared" si="0"/>
        <v>0</v>
      </c>
      <c r="J41" s="17"/>
      <c r="K41" s="17"/>
    </row>
    <row r="42" spans="1:11" ht="14.25" customHeight="1">
      <c r="A42" s="22" t="s">
        <v>180</v>
      </c>
      <c r="B42" s="21"/>
      <c r="C42" s="23" t="s">
        <v>0</v>
      </c>
      <c r="D42" s="24" t="s">
        <v>151</v>
      </c>
      <c r="E42" s="16"/>
      <c r="F42" s="20">
        <v>200</v>
      </c>
      <c r="G42" s="16">
        <v>450</v>
      </c>
      <c r="H42" s="20">
        <v>200</v>
      </c>
      <c r="I42" s="15">
        <f t="shared" si="0"/>
        <v>0</v>
      </c>
      <c r="J42" s="17"/>
      <c r="K42" s="17"/>
    </row>
    <row r="43" spans="1:11" ht="14.25" customHeight="1">
      <c r="A43" s="22" t="s">
        <v>181</v>
      </c>
      <c r="B43" s="21"/>
      <c r="C43" s="23" t="s">
        <v>1</v>
      </c>
      <c r="D43" s="24" t="s">
        <v>151</v>
      </c>
      <c r="E43" s="16"/>
      <c r="F43" s="20">
        <v>800</v>
      </c>
      <c r="G43" s="16">
        <v>665</v>
      </c>
      <c r="H43" s="20">
        <v>800</v>
      </c>
      <c r="I43" s="15">
        <f t="shared" si="0"/>
        <v>0</v>
      </c>
      <c r="J43" s="17"/>
      <c r="K43" s="17"/>
    </row>
    <row r="44" spans="1:11" ht="14.25" customHeight="1">
      <c r="A44" s="22" t="s">
        <v>156</v>
      </c>
      <c r="B44" s="21"/>
      <c r="C44" s="23" t="s">
        <v>2</v>
      </c>
      <c r="D44" s="24" t="s">
        <v>151</v>
      </c>
      <c r="E44" s="16"/>
      <c r="F44" s="20">
        <v>1000</v>
      </c>
      <c r="G44" s="16">
        <v>34.15</v>
      </c>
      <c r="H44" s="20">
        <v>1000</v>
      </c>
      <c r="I44" s="15">
        <f t="shared" si="0"/>
        <v>0</v>
      </c>
      <c r="J44" s="17"/>
      <c r="K44" s="17"/>
    </row>
    <row r="45" spans="1:11" ht="14.25" customHeight="1">
      <c r="A45" s="22" t="s">
        <v>156</v>
      </c>
      <c r="B45" s="21"/>
      <c r="C45" s="23" t="s">
        <v>3</v>
      </c>
      <c r="D45" s="24" t="s">
        <v>152</v>
      </c>
      <c r="E45" s="16"/>
      <c r="F45" s="20" t="s">
        <v>136</v>
      </c>
      <c r="G45" s="16">
        <v>16.5</v>
      </c>
      <c r="H45" s="20" t="s">
        <v>136</v>
      </c>
      <c r="I45" s="15" t="e">
        <f t="shared" si="0"/>
        <v>#VALUE!</v>
      </c>
      <c r="J45" s="17"/>
      <c r="K45" s="17"/>
    </row>
    <row r="46" spans="1:11" ht="14.25" customHeight="1">
      <c r="A46" s="22" t="s">
        <v>156</v>
      </c>
      <c r="B46" s="21"/>
      <c r="C46" s="23" t="s">
        <v>4</v>
      </c>
      <c r="D46" s="24" t="s">
        <v>151</v>
      </c>
      <c r="E46" s="16"/>
      <c r="F46" s="20">
        <v>4657.5</v>
      </c>
      <c r="G46" s="16">
        <v>65.5</v>
      </c>
      <c r="H46" s="20">
        <v>4657.5</v>
      </c>
      <c r="I46" s="15">
        <f t="shared" si="0"/>
        <v>0</v>
      </c>
      <c r="J46" s="17"/>
      <c r="K46" s="17"/>
    </row>
    <row r="47" spans="1:11" ht="14.25" customHeight="1">
      <c r="A47" s="22" t="s">
        <v>182</v>
      </c>
      <c r="B47" s="21"/>
      <c r="C47" s="23" t="s">
        <v>5</v>
      </c>
      <c r="D47" s="24" t="s">
        <v>152</v>
      </c>
      <c r="E47" s="16"/>
      <c r="F47" s="20">
        <v>300</v>
      </c>
      <c r="G47" s="16">
        <v>16.1</v>
      </c>
      <c r="H47" s="20">
        <v>300</v>
      </c>
      <c r="I47" s="15">
        <f t="shared" si="0"/>
        <v>0</v>
      </c>
      <c r="J47" s="17"/>
      <c r="K47" s="17"/>
    </row>
    <row r="48" spans="1:11" ht="14.25" customHeight="1">
      <c r="A48" s="22" t="s">
        <v>162</v>
      </c>
      <c r="B48" s="21"/>
      <c r="C48" s="23" t="s">
        <v>6</v>
      </c>
      <c r="D48" s="24" t="s">
        <v>152</v>
      </c>
      <c r="E48" s="16"/>
      <c r="F48" s="20" t="s">
        <v>136</v>
      </c>
      <c r="G48" s="16">
        <v>18</v>
      </c>
      <c r="H48" s="20" t="s">
        <v>136</v>
      </c>
      <c r="I48" s="15" t="e">
        <f t="shared" si="0"/>
        <v>#VALUE!</v>
      </c>
      <c r="J48" s="17"/>
      <c r="K48" s="17"/>
    </row>
    <row r="49" spans="1:11" ht="14.25" customHeight="1">
      <c r="A49" s="22" t="s">
        <v>183</v>
      </c>
      <c r="B49" s="21"/>
      <c r="C49" s="23" t="s">
        <v>7</v>
      </c>
      <c r="D49" s="24" t="s">
        <v>151</v>
      </c>
      <c r="E49" s="16"/>
      <c r="F49" s="20">
        <v>29700</v>
      </c>
      <c r="G49" s="16">
        <v>1560</v>
      </c>
      <c r="H49" s="20">
        <v>29700</v>
      </c>
      <c r="I49" s="15">
        <f t="shared" si="0"/>
        <v>0</v>
      </c>
      <c r="J49" s="17"/>
      <c r="K49" s="17"/>
    </row>
    <row r="50" spans="1:11" ht="14.25" customHeight="1">
      <c r="A50" s="22" t="s">
        <v>184</v>
      </c>
      <c r="B50" s="21"/>
      <c r="C50" s="23" t="s">
        <v>8</v>
      </c>
      <c r="D50" s="24" t="s">
        <v>151</v>
      </c>
      <c r="E50" s="16"/>
      <c r="F50" s="20">
        <v>9800.01</v>
      </c>
      <c r="G50" s="16">
        <v>1560</v>
      </c>
      <c r="H50" s="20">
        <v>9800.01</v>
      </c>
      <c r="I50" s="15">
        <f t="shared" si="0"/>
        <v>0</v>
      </c>
      <c r="J50" s="17"/>
      <c r="K50" s="17"/>
    </row>
    <row r="51" spans="1:11" ht="14.25" customHeight="1">
      <c r="A51" s="22" t="s">
        <v>185</v>
      </c>
      <c r="B51" s="21"/>
      <c r="C51" s="23" t="s">
        <v>9</v>
      </c>
      <c r="D51" s="24" t="s">
        <v>152</v>
      </c>
      <c r="E51" s="16"/>
      <c r="F51" s="20">
        <v>42000</v>
      </c>
      <c r="G51" s="16">
        <v>1560</v>
      </c>
      <c r="H51" s="20">
        <v>42000</v>
      </c>
      <c r="I51" s="15">
        <f t="shared" si="0"/>
        <v>0</v>
      </c>
      <c r="J51" s="17"/>
      <c r="K51" s="17"/>
    </row>
    <row r="52" spans="1:11" ht="14.25" customHeight="1">
      <c r="A52" s="22" t="s">
        <v>186</v>
      </c>
      <c r="B52" s="21"/>
      <c r="C52" s="23" t="s">
        <v>10</v>
      </c>
      <c r="D52" s="24" t="s">
        <v>151</v>
      </c>
      <c r="E52" s="16"/>
      <c r="F52" s="20">
        <v>9500</v>
      </c>
      <c r="G52" s="16">
        <v>995</v>
      </c>
      <c r="H52" s="20">
        <v>9500</v>
      </c>
      <c r="I52" s="15">
        <f t="shared" si="0"/>
        <v>0</v>
      </c>
      <c r="J52" s="17"/>
      <c r="K52" s="17"/>
    </row>
    <row r="53" spans="1:11" ht="14.25" customHeight="1">
      <c r="A53" s="22" t="s">
        <v>187</v>
      </c>
      <c r="B53" s="21"/>
      <c r="C53" s="23" t="s">
        <v>11</v>
      </c>
      <c r="D53" s="24" t="s">
        <v>151</v>
      </c>
      <c r="E53" s="16"/>
      <c r="F53" s="20">
        <v>457200</v>
      </c>
      <c r="G53" s="16">
        <v>45</v>
      </c>
      <c r="H53" s="20">
        <v>457200</v>
      </c>
      <c r="I53" s="15">
        <f t="shared" si="0"/>
        <v>0</v>
      </c>
      <c r="J53" s="17"/>
      <c r="K53" s="17"/>
    </row>
    <row r="54" spans="1:11" ht="14.25" customHeight="1">
      <c r="A54" s="22" t="s">
        <v>188</v>
      </c>
      <c r="B54" s="21"/>
      <c r="C54" s="23" t="s">
        <v>12</v>
      </c>
      <c r="D54" s="24" t="s">
        <v>151</v>
      </c>
      <c r="E54" s="16"/>
      <c r="F54" s="20">
        <v>1000</v>
      </c>
      <c r="G54" s="16">
        <v>500</v>
      </c>
      <c r="H54" s="20">
        <v>1000</v>
      </c>
      <c r="I54" s="15">
        <f t="shared" si="0"/>
        <v>0</v>
      </c>
      <c r="J54" s="17"/>
      <c r="K54" s="17"/>
    </row>
    <row r="55" spans="1:11" ht="14.25" customHeight="1">
      <c r="A55" s="22" t="s">
        <v>188</v>
      </c>
      <c r="B55" s="21"/>
      <c r="C55" s="23" t="s">
        <v>13</v>
      </c>
      <c r="D55" s="24" t="s">
        <v>151</v>
      </c>
      <c r="E55" s="16"/>
      <c r="F55" s="20">
        <v>1299.99</v>
      </c>
      <c r="G55" s="16">
        <v>735</v>
      </c>
      <c r="H55" s="20">
        <v>1299.99</v>
      </c>
      <c r="I55" s="15">
        <f t="shared" si="0"/>
        <v>0</v>
      </c>
      <c r="J55" s="17"/>
      <c r="K55" s="17"/>
    </row>
    <row r="56" spans="1:11" ht="14.25" customHeight="1">
      <c r="A56" s="22" t="s">
        <v>188</v>
      </c>
      <c r="B56" s="21"/>
      <c r="C56" s="23" t="s">
        <v>14</v>
      </c>
      <c r="D56" s="24" t="s">
        <v>151</v>
      </c>
      <c r="E56" s="16"/>
      <c r="F56" s="20">
        <v>1000</v>
      </c>
      <c r="G56" s="16">
        <v>186.2</v>
      </c>
      <c r="H56" s="20">
        <v>1000</v>
      </c>
      <c r="I56" s="15">
        <f t="shared" si="0"/>
        <v>0</v>
      </c>
      <c r="J56" s="17"/>
      <c r="K56" s="17"/>
    </row>
    <row r="57" spans="1:11" ht="14.25" customHeight="1">
      <c r="A57" s="22" t="s">
        <v>188</v>
      </c>
      <c r="B57" s="21"/>
      <c r="C57" s="23" t="s">
        <v>15</v>
      </c>
      <c r="D57" s="24" t="s">
        <v>151</v>
      </c>
      <c r="E57" s="16"/>
      <c r="F57" s="20">
        <v>3886.92</v>
      </c>
      <c r="G57" s="16">
        <v>180</v>
      </c>
      <c r="H57" s="20">
        <v>3886.92</v>
      </c>
      <c r="I57" s="15">
        <f t="shared" si="0"/>
        <v>0</v>
      </c>
      <c r="J57" s="17"/>
      <c r="K57" s="17"/>
    </row>
    <row r="58" spans="1:11" ht="14.25" customHeight="1">
      <c r="A58" s="22" t="s">
        <v>189</v>
      </c>
      <c r="B58" s="21"/>
      <c r="C58" s="23" t="s">
        <v>16</v>
      </c>
      <c r="D58" s="24" t="s">
        <v>151</v>
      </c>
      <c r="E58" s="16"/>
      <c r="F58" s="20">
        <v>4300</v>
      </c>
      <c r="G58" s="16">
        <v>25.5</v>
      </c>
      <c r="H58" s="20">
        <v>4300</v>
      </c>
      <c r="I58" s="15">
        <f t="shared" si="0"/>
        <v>0</v>
      </c>
      <c r="J58" s="17"/>
      <c r="K58" s="17"/>
    </row>
    <row r="59" spans="1:11" ht="14.25" customHeight="1">
      <c r="A59" s="22" t="s">
        <v>190</v>
      </c>
      <c r="B59" s="21"/>
      <c r="C59" s="23" t="s">
        <v>17</v>
      </c>
      <c r="D59" s="24" t="s">
        <v>151</v>
      </c>
      <c r="E59" s="16"/>
      <c r="F59" s="20">
        <v>1600</v>
      </c>
      <c r="G59" s="16">
        <v>44.65</v>
      </c>
      <c r="H59" s="20">
        <v>1600</v>
      </c>
      <c r="I59" s="15">
        <f t="shared" si="0"/>
        <v>0</v>
      </c>
      <c r="J59" s="17"/>
      <c r="K59" s="17"/>
    </row>
    <row r="60" spans="1:11" ht="14.25" customHeight="1">
      <c r="A60" s="22" t="s">
        <v>191</v>
      </c>
      <c r="B60" s="21"/>
      <c r="C60" s="23" t="s">
        <v>18</v>
      </c>
      <c r="D60" s="24" t="s">
        <v>151</v>
      </c>
      <c r="E60" s="16"/>
      <c r="F60" s="20">
        <v>3886.92</v>
      </c>
      <c r="G60" s="16">
        <v>100.28</v>
      </c>
      <c r="H60" s="20">
        <v>3886.92</v>
      </c>
      <c r="I60" s="15">
        <f t="shared" si="0"/>
        <v>0</v>
      </c>
      <c r="J60" s="17"/>
      <c r="K60" s="17"/>
    </row>
    <row r="61" spans="1:11" ht="14.25" customHeight="1">
      <c r="A61" s="22" t="s">
        <v>192</v>
      </c>
      <c r="B61" s="21"/>
      <c r="C61" s="23" t="s">
        <v>19</v>
      </c>
      <c r="D61" s="24" t="s">
        <v>151</v>
      </c>
      <c r="E61" s="16"/>
      <c r="F61" s="20">
        <v>1700</v>
      </c>
      <c r="G61" s="16">
        <v>9</v>
      </c>
      <c r="H61" s="20">
        <v>1700</v>
      </c>
      <c r="I61" s="15">
        <f t="shared" si="0"/>
        <v>0</v>
      </c>
      <c r="J61" s="17"/>
      <c r="K61" s="17"/>
    </row>
    <row r="62" spans="1:11" ht="14.25" customHeight="1">
      <c r="A62" s="22" t="s">
        <v>193</v>
      </c>
      <c r="B62" s="21"/>
      <c r="C62" s="23" t="s">
        <v>20</v>
      </c>
      <c r="D62" s="24" t="s">
        <v>151</v>
      </c>
      <c r="E62" s="16"/>
      <c r="F62" s="20">
        <v>4348.89</v>
      </c>
      <c r="G62" s="16">
        <v>117.8</v>
      </c>
      <c r="H62" s="20">
        <v>4348.89</v>
      </c>
      <c r="I62" s="15">
        <f t="shared" si="0"/>
        <v>0</v>
      </c>
      <c r="J62" s="17"/>
      <c r="K62" s="17"/>
    </row>
    <row r="63" spans="1:11" ht="14.25" customHeight="1">
      <c r="A63" s="22" t="s">
        <v>194</v>
      </c>
      <c r="B63" s="21"/>
      <c r="C63" s="23" t="s">
        <v>21</v>
      </c>
      <c r="D63" s="24" t="s">
        <v>151</v>
      </c>
      <c r="E63" s="16"/>
      <c r="F63" s="20">
        <v>800</v>
      </c>
      <c r="G63" s="16">
        <v>3.23</v>
      </c>
      <c r="H63" s="20">
        <v>800</v>
      </c>
      <c r="I63" s="15">
        <f t="shared" si="0"/>
        <v>0</v>
      </c>
      <c r="J63" s="17"/>
      <c r="K63" s="17"/>
    </row>
    <row r="64" spans="1:11" ht="14.25" customHeight="1">
      <c r="A64" s="22" t="s">
        <v>195</v>
      </c>
      <c r="B64" s="21"/>
      <c r="C64" s="23" t="s">
        <v>22</v>
      </c>
      <c r="D64" s="24" t="s">
        <v>152</v>
      </c>
      <c r="E64" s="16"/>
      <c r="F64" s="20">
        <v>700</v>
      </c>
      <c r="G64" s="16">
        <v>12.25</v>
      </c>
      <c r="H64" s="20">
        <v>700</v>
      </c>
      <c r="I64" s="15">
        <f t="shared" si="0"/>
        <v>0</v>
      </c>
      <c r="J64" s="17"/>
      <c r="K64" s="17"/>
    </row>
    <row r="65" spans="1:11" ht="14.25" customHeight="1">
      <c r="A65" s="22" t="s">
        <v>196</v>
      </c>
      <c r="B65" s="21"/>
      <c r="C65" s="23" t="s">
        <v>23</v>
      </c>
      <c r="D65" s="24" t="s">
        <v>152</v>
      </c>
      <c r="E65" s="16"/>
      <c r="F65" s="20">
        <v>700</v>
      </c>
      <c r="G65" s="16">
        <v>2.35</v>
      </c>
      <c r="H65" s="20">
        <v>700</v>
      </c>
      <c r="I65" s="15">
        <f t="shared" si="0"/>
        <v>0</v>
      </c>
      <c r="J65" s="17"/>
      <c r="K65" s="17"/>
    </row>
    <row r="66" spans="1:11" ht="28.5" customHeight="1">
      <c r="A66" s="22" t="s">
        <v>197</v>
      </c>
      <c r="B66" s="21"/>
      <c r="C66" s="23" t="s">
        <v>24</v>
      </c>
      <c r="D66" s="24" t="s">
        <v>151</v>
      </c>
      <c r="E66" s="16"/>
      <c r="F66" s="20">
        <v>1200</v>
      </c>
      <c r="G66" s="16">
        <v>165.25</v>
      </c>
      <c r="H66" s="20">
        <v>1200</v>
      </c>
      <c r="I66" s="15">
        <f t="shared" si="0"/>
        <v>0</v>
      </c>
      <c r="J66" s="17"/>
      <c r="K66" s="17"/>
    </row>
    <row r="67" spans="1:11" ht="14.25" customHeight="1">
      <c r="A67" s="22" t="s">
        <v>198</v>
      </c>
      <c r="B67" s="21"/>
      <c r="C67" s="23" t="s">
        <v>25</v>
      </c>
      <c r="D67" s="24" t="s">
        <v>152</v>
      </c>
      <c r="E67" s="16"/>
      <c r="F67" s="20">
        <v>450</v>
      </c>
      <c r="G67" s="16">
        <v>15</v>
      </c>
      <c r="H67" s="20">
        <v>450</v>
      </c>
      <c r="I67" s="15">
        <f t="shared" si="0"/>
        <v>0</v>
      </c>
      <c r="J67" s="17"/>
      <c r="K67" s="17"/>
    </row>
    <row r="68" spans="1:11" ht="14.25" customHeight="1">
      <c r="A68" s="22" t="s">
        <v>199</v>
      </c>
      <c r="B68" s="21"/>
      <c r="C68" s="23" t="s">
        <v>26</v>
      </c>
      <c r="D68" s="24" t="s">
        <v>152</v>
      </c>
      <c r="E68" s="16"/>
      <c r="F68" s="20">
        <v>1500</v>
      </c>
      <c r="G68" s="16">
        <v>6.35</v>
      </c>
      <c r="H68" s="20">
        <v>1500</v>
      </c>
      <c r="I68" s="15">
        <f t="shared" si="0"/>
        <v>0</v>
      </c>
      <c r="J68" s="17"/>
      <c r="K68" s="17"/>
    </row>
    <row r="69" spans="1:11" ht="14.25" customHeight="1">
      <c r="A69" s="22" t="s">
        <v>200</v>
      </c>
      <c r="B69" s="21"/>
      <c r="C69" s="23" t="s">
        <v>27</v>
      </c>
      <c r="D69" s="24" t="s">
        <v>151</v>
      </c>
      <c r="E69" s="16"/>
      <c r="F69" s="20">
        <v>1000</v>
      </c>
      <c r="G69" s="16">
        <v>98</v>
      </c>
      <c r="H69" s="20">
        <v>1000</v>
      </c>
      <c r="I69" s="15">
        <f t="shared" si="0"/>
        <v>0</v>
      </c>
      <c r="J69" s="17"/>
      <c r="K69" s="17"/>
    </row>
    <row r="70" spans="1:11" ht="14.25" customHeight="1">
      <c r="A70" s="22" t="s">
        <v>200</v>
      </c>
      <c r="B70" s="21"/>
      <c r="C70" s="23" t="s">
        <v>28</v>
      </c>
      <c r="D70" s="24" t="s">
        <v>151</v>
      </c>
      <c r="E70" s="16"/>
      <c r="F70" s="20">
        <v>2600</v>
      </c>
      <c r="G70" s="16">
        <v>167.8</v>
      </c>
      <c r="H70" s="20">
        <v>2600</v>
      </c>
      <c r="I70" s="15">
        <f t="shared" si="0"/>
        <v>0</v>
      </c>
      <c r="J70" s="17"/>
      <c r="K70" s="17"/>
    </row>
    <row r="71" spans="1:11" ht="14.25" customHeight="1">
      <c r="A71" s="22" t="s">
        <v>200</v>
      </c>
      <c r="B71" s="21"/>
      <c r="C71" s="23" t="s">
        <v>29</v>
      </c>
      <c r="D71" s="24" t="s">
        <v>151</v>
      </c>
      <c r="E71" s="16"/>
      <c r="F71" s="20">
        <v>2947.05</v>
      </c>
      <c r="G71" s="16">
        <v>8.9</v>
      </c>
      <c r="H71" s="20">
        <v>2947.05</v>
      </c>
      <c r="I71" s="15">
        <f t="shared" si="0"/>
        <v>0</v>
      </c>
      <c r="J71" s="17"/>
      <c r="K71" s="17"/>
    </row>
    <row r="72" spans="1:11" ht="14.25" customHeight="1">
      <c r="A72" s="22" t="s">
        <v>201</v>
      </c>
      <c r="B72" s="21"/>
      <c r="C72" s="23" t="s">
        <v>30</v>
      </c>
      <c r="D72" s="24" t="s">
        <v>151</v>
      </c>
      <c r="E72" s="16"/>
      <c r="F72" s="20">
        <v>990</v>
      </c>
      <c r="G72" s="16">
        <v>17.3</v>
      </c>
      <c r="H72" s="20">
        <v>990</v>
      </c>
      <c r="I72" s="15">
        <f t="shared" si="0"/>
        <v>0</v>
      </c>
      <c r="J72" s="17"/>
      <c r="K72" s="17"/>
    </row>
    <row r="73" spans="1:11" ht="14.25" customHeight="1">
      <c r="A73" s="22" t="s">
        <v>202</v>
      </c>
      <c r="B73" s="21"/>
      <c r="C73" s="23" t="s">
        <v>31</v>
      </c>
      <c r="D73" s="24" t="s">
        <v>152</v>
      </c>
      <c r="E73" s="16"/>
      <c r="F73" s="20">
        <v>500</v>
      </c>
      <c r="G73" s="16">
        <v>92.5</v>
      </c>
      <c r="H73" s="20">
        <v>500</v>
      </c>
      <c r="I73" s="15">
        <f t="shared" si="0"/>
        <v>0</v>
      </c>
      <c r="J73" s="17"/>
      <c r="K73" s="17"/>
    </row>
    <row r="74" spans="1:11" ht="14.25" customHeight="1">
      <c r="A74" s="22" t="s">
        <v>202</v>
      </c>
      <c r="B74" s="21"/>
      <c r="C74" s="23" t="s">
        <v>32</v>
      </c>
      <c r="D74" s="24" t="s">
        <v>151</v>
      </c>
      <c r="E74" s="16"/>
      <c r="F74" s="20">
        <v>477.9</v>
      </c>
      <c r="G74" s="16">
        <v>275.42</v>
      </c>
      <c r="H74" s="20">
        <v>477.9</v>
      </c>
      <c r="I74" s="15">
        <f t="shared" si="0"/>
        <v>0</v>
      </c>
      <c r="J74" s="17"/>
      <c r="K74" s="17"/>
    </row>
    <row r="75" spans="1:11" ht="14.25" customHeight="1">
      <c r="A75" s="22" t="s">
        <v>202</v>
      </c>
      <c r="B75" s="21"/>
      <c r="C75" s="23" t="s">
        <v>33</v>
      </c>
      <c r="D75" s="24" t="s">
        <v>151</v>
      </c>
      <c r="E75" s="16"/>
      <c r="F75" s="20">
        <v>525.69</v>
      </c>
      <c r="G75" s="16">
        <v>22.88</v>
      </c>
      <c r="H75" s="20">
        <v>525.69</v>
      </c>
      <c r="I75" s="15">
        <f t="shared" si="0"/>
        <v>0</v>
      </c>
      <c r="J75" s="17"/>
      <c r="K75" s="17"/>
    </row>
    <row r="76" spans="1:11" ht="14.25" customHeight="1">
      <c r="A76" s="22" t="s">
        <v>202</v>
      </c>
      <c r="B76" s="21"/>
      <c r="C76" s="23" t="s">
        <v>34</v>
      </c>
      <c r="D76" s="24" t="s">
        <v>151</v>
      </c>
      <c r="E76" s="16"/>
      <c r="F76" s="20">
        <v>1000</v>
      </c>
      <c r="G76" s="16">
        <v>1536.22</v>
      </c>
      <c r="H76" s="20">
        <v>1000</v>
      </c>
      <c r="I76" s="15">
        <f t="shared" si="0"/>
        <v>0</v>
      </c>
      <c r="J76" s="17"/>
      <c r="K76" s="17"/>
    </row>
    <row r="77" spans="1:11" ht="14.25" customHeight="1">
      <c r="A77" s="22" t="s">
        <v>202</v>
      </c>
      <c r="B77" s="21"/>
      <c r="C77" s="23" t="s">
        <v>35</v>
      </c>
      <c r="D77" s="24" t="s">
        <v>152</v>
      </c>
      <c r="E77" s="16"/>
      <c r="F77" s="20">
        <v>0</v>
      </c>
      <c r="G77" s="16">
        <v>1324</v>
      </c>
      <c r="H77" s="20">
        <v>0</v>
      </c>
      <c r="I77" s="15">
        <f t="shared" si="0"/>
        <v>0</v>
      </c>
      <c r="J77" s="17"/>
      <c r="K77" s="17"/>
    </row>
    <row r="78" spans="1:11" ht="14.25" customHeight="1">
      <c r="A78" s="22" t="s">
        <v>202</v>
      </c>
      <c r="B78" s="21"/>
      <c r="C78" s="23" t="s">
        <v>36</v>
      </c>
      <c r="D78" s="24" t="s">
        <v>152</v>
      </c>
      <c r="E78" s="16"/>
      <c r="F78" s="20">
        <v>1200</v>
      </c>
      <c r="G78" s="16">
        <v>2432.2</v>
      </c>
      <c r="H78" s="20">
        <v>1200</v>
      </c>
      <c r="I78" s="15">
        <f t="shared" si="0"/>
        <v>0</v>
      </c>
      <c r="J78" s="17"/>
      <c r="K78" s="17"/>
    </row>
    <row r="79" spans="1:11" ht="14.25" customHeight="1">
      <c r="A79" s="22" t="s">
        <v>202</v>
      </c>
      <c r="B79" s="21"/>
      <c r="C79" s="23" t="s">
        <v>37</v>
      </c>
      <c r="D79" s="24" t="s">
        <v>152</v>
      </c>
      <c r="E79" s="16"/>
      <c r="F79" s="20">
        <v>500</v>
      </c>
      <c r="G79" s="16">
        <v>3730.77</v>
      </c>
      <c r="H79" s="20">
        <v>500</v>
      </c>
      <c r="I79" s="15">
        <f t="shared" si="0"/>
        <v>0</v>
      </c>
      <c r="J79" s="17"/>
      <c r="K79" s="17"/>
    </row>
    <row r="80" spans="1:11" ht="14.25" customHeight="1">
      <c r="A80" s="22" t="s">
        <v>202</v>
      </c>
      <c r="B80" s="21"/>
      <c r="C80" s="23" t="s">
        <v>38</v>
      </c>
      <c r="D80" s="24" t="s">
        <v>151</v>
      </c>
      <c r="E80" s="16"/>
      <c r="F80" s="20">
        <v>1889.99</v>
      </c>
      <c r="G80" s="16">
        <v>1278</v>
      </c>
      <c r="H80" s="20">
        <v>1889.99</v>
      </c>
      <c r="I80" s="15">
        <f t="shared" si="0"/>
        <v>0</v>
      </c>
      <c r="J80" s="17"/>
      <c r="K80" s="17"/>
    </row>
    <row r="81" spans="1:11" ht="14.25" customHeight="1">
      <c r="A81" s="22" t="s">
        <v>203</v>
      </c>
      <c r="B81" s="21"/>
      <c r="C81" s="23" t="s">
        <v>39</v>
      </c>
      <c r="D81" s="24" t="s">
        <v>152</v>
      </c>
      <c r="E81" s="16"/>
      <c r="F81" s="20">
        <v>469.94</v>
      </c>
      <c r="G81" s="16">
        <v>1193</v>
      </c>
      <c r="H81" s="20">
        <v>469.94</v>
      </c>
      <c r="I81" s="15">
        <f aca="true" t="shared" si="1" ref="I81:I144">E81*H81</f>
        <v>0</v>
      </c>
      <c r="J81" s="17"/>
      <c r="K81" s="17"/>
    </row>
    <row r="82" spans="1:11" ht="14.25" customHeight="1">
      <c r="A82" s="22" t="s">
        <v>202</v>
      </c>
      <c r="B82" s="21"/>
      <c r="C82" s="23" t="s">
        <v>40</v>
      </c>
      <c r="D82" s="24" t="s">
        <v>152</v>
      </c>
      <c r="E82" s="16"/>
      <c r="F82" s="20">
        <v>599.99</v>
      </c>
      <c r="G82" s="16">
        <v>50.81</v>
      </c>
      <c r="H82" s="20">
        <v>599.99</v>
      </c>
      <c r="I82" s="15">
        <f t="shared" si="1"/>
        <v>0</v>
      </c>
      <c r="J82" s="17"/>
      <c r="K82" s="17"/>
    </row>
    <row r="83" spans="1:11" ht="14.25" customHeight="1">
      <c r="A83" s="22" t="s">
        <v>203</v>
      </c>
      <c r="B83" s="21"/>
      <c r="C83" s="23" t="s">
        <v>41</v>
      </c>
      <c r="D83" s="24" t="s">
        <v>152</v>
      </c>
      <c r="E83" s="16"/>
      <c r="F83" s="20">
        <v>599.99</v>
      </c>
      <c r="G83" s="16">
        <v>147</v>
      </c>
      <c r="H83" s="20">
        <v>599.99</v>
      </c>
      <c r="I83" s="15">
        <f t="shared" si="1"/>
        <v>0</v>
      </c>
      <c r="J83" s="17"/>
      <c r="K83" s="17"/>
    </row>
    <row r="84" spans="1:11" ht="14.25" customHeight="1">
      <c r="A84" s="22" t="s">
        <v>204</v>
      </c>
      <c r="B84" s="21"/>
      <c r="C84" s="23" t="s">
        <v>42</v>
      </c>
      <c r="D84" s="24" t="s">
        <v>151</v>
      </c>
      <c r="E84" s="16"/>
      <c r="F84" s="20">
        <v>1500</v>
      </c>
      <c r="G84" s="16">
        <v>210</v>
      </c>
      <c r="H84" s="20">
        <v>1500</v>
      </c>
      <c r="I84" s="15">
        <f t="shared" si="1"/>
        <v>0</v>
      </c>
      <c r="J84" s="17"/>
      <c r="K84" s="17"/>
    </row>
    <row r="85" spans="1:11" ht="14.25" customHeight="1">
      <c r="A85" s="22" t="s">
        <v>205</v>
      </c>
      <c r="B85" s="21"/>
      <c r="C85" s="23" t="s">
        <v>43</v>
      </c>
      <c r="D85" s="24" t="s">
        <v>151</v>
      </c>
      <c r="E85" s="16"/>
      <c r="F85" s="20">
        <v>2429.33</v>
      </c>
      <c r="G85" s="16">
        <v>27.12</v>
      </c>
      <c r="H85" s="20">
        <v>2429.33</v>
      </c>
      <c r="I85" s="15">
        <f t="shared" si="1"/>
        <v>0</v>
      </c>
      <c r="J85" s="17"/>
      <c r="K85" s="17"/>
    </row>
    <row r="86" spans="1:11" ht="14.25" customHeight="1">
      <c r="A86" s="22" t="s">
        <v>161</v>
      </c>
      <c r="B86" s="21"/>
      <c r="C86" s="23" t="s">
        <v>44</v>
      </c>
      <c r="D86" s="24" t="s">
        <v>151</v>
      </c>
      <c r="E86" s="16"/>
      <c r="F86" s="20">
        <v>500</v>
      </c>
      <c r="G86" s="16">
        <v>76.27</v>
      </c>
      <c r="H86" s="20">
        <v>500</v>
      </c>
      <c r="I86" s="15">
        <f t="shared" si="1"/>
        <v>0</v>
      </c>
      <c r="J86" s="17"/>
      <c r="K86" s="17"/>
    </row>
    <row r="87" spans="1:11" ht="14.25" customHeight="1">
      <c r="A87" s="22" t="s">
        <v>161</v>
      </c>
      <c r="B87" s="21"/>
      <c r="C87" s="23" t="s">
        <v>45</v>
      </c>
      <c r="D87" s="24" t="s">
        <v>151</v>
      </c>
      <c r="E87" s="16"/>
      <c r="F87" s="20">
        <v>500</v>
      </c>
      <c r="G87" s="16">
        <v>37</v>
      </c>
      <c r="H87" s="20">
        <v>500</v>
      </c>
      <c r="I87" s="15">
        <f t="shared" si="1"/>
        <v>0</v>
      </c>
      <c r="J87" s="17"/>
      <c r="K87" s="17"/>
    </row>
    <row r="88" spans="1:11" ht="14.25" customHeight="1">
      <c r="A88" s="22" t="s">
        <v>161</v>
      </c>
      <c r="B88" s="21"/>
      <c r="C88" s="23" t="s">
        <v>46</v>
      </c>
      <c r="D88" s="24" t="s">
        <v>151</v>
      </c>
      <c r="E88" s="16"/>
      <c r="F88" s="20">
        <v>700</v>
      </c>
      <c r="G88" s="16">
        <v>36016.95</v>
      </c>
      <c r="H88" s="20">
        <v>700</v>
      </c>
      <c r="I88" s="15">
        <f t="shared" si="1"/>
        <v>0</v>
      </c>
      <c r="J88" s="17"/>
      <c r="K88" s="17"/>
    </row>
    <row r="89" spans="1:11" ht="14.25" customHeight="1">
      <c r="A89" s="22" t="s">
        <v>161</v>
      </c>
      <c r="B89" s="21"/>
      <c r="C89" s="23" t="s">
        <v>47</v>
      </c>
      <c r="D89" s="24" t="s">
        <v>151</v>
      </c>
      <c r="E89" s="16"/>
      <c r="F89" s="20">
        <v>700</v>
      </c>
      <c r="G89" s="16">
        <v>20000</v>
      </c>
      <c r="H89" s="20">
        <v>700</v>
      </c>
      <c r="I89" s="15">
        <f t="shared" si="1"/>
        <v>0</v>
      </c>
      <c r="J89" s="17"/>
      <c r="K89" s="17"/>
    </row>
    <row r="90" spans="1:11" ht="14.25" customHeight="1">
      <c r="A90" s="22" t="s">
        <v>206</v>
      </c>
      <c r="B90" s="21"/>
      <c r="C90" s="23" t="s">
        <v>48</v>
      </c>
      <c r="D90" s="24" t="s">
        <v>151</v>
      </c>
      <c r="E90" s="16"/>
      <c r="F90" s="20">
        <v>7590</v>
      </c>
      <c r="G90" s="16">
        <v>93.22</v>
      </c>
      <c r="H90" s="20">
        <v>7590</v>
      </c>
      <c r="I90" s="15">
        <f t="shared" si="1"/>
        <v>0</v>
      </c>
      <c r="J90" s="17"/>
      <c r="K90" s="17"/>
    </row>
    <row r="91" spans="1:11" ht="14.25" customHeight="1">
      <c r="A91" s="22" t="s">
        <v>207</v>
      </c>
      <c r="B91" s="21"/>
      <c r="C91" s="23" t="s">
        <v>49</v>
      </c>
      <c r="D91" s="24" t="s">
        <v>151</v>
      </c>
      <c r="E91" s="16"/>
      <c r="F91" s="20">
        <v>5700</v>
      </c>
      <c r="G91" s="16">
        <v>1110</v>
      </c>
      <c r="H91" s="20">
        <v>5700</v>
      </c>
      <c r="I91" s="15">
        <f t="shared" si="1"/>
        <v>0</v>
      </c>
      <c r="J91" s="17"/>
      <c r="K91" s="17"/>
    </row>
    <row r="92" spans="1:11" ht="14.25" customHeight="1">
      <c r="A92" s="22" t="s">
        <v>208</v>
      </c>
      <c r="B92" s="21"/>
      <c r="C92" s="23" t="s">
        <v>50</v>
      </c>
      <c r="D92" s="24" t="s">
        <v>152</v>
      </c>
      <c r="E92" s="16"/>
      <c r="F92" s="20">
        <v>1943.46</v>
      </c>
      <c r="G92" s="16">
        <v>762.71</v>
      </c>
      <c r="H92" s="20">
        <v>1943.46</v>
      </c>
      <c r="I92" s="15">
        <f t="shared" si="1"/>
        <v>0</v>
      </c>
      <c r="J92" s="17"/>
      <c r="K92" s="17"/>
    </row>
    <row r="93" spans="1:11" ht="14.25" customHeight="1">
      <c r="A93" s="22" t="s">
        <v>209</v>
      </c>
      <c r="B93" s="21"/>
      <c r="C93" s="23" t="s">
        <v>51</v>
      </c>
      <c r="D93" s="24" t="s">
        <v>151</v>
      </c>
      <c r="E93" s="16"/>
      <c r="F93" s="20">
        <v>325000</v>
      </c>
      <c r="G93" s="16">
        <v>6.61</v>
      </c>
      <c r="H93" s="20">
        <v>325000</v>
      </c>
      <c r="I93" s="15">
        <f t="shared" si="1"/>
        <v>0</v>
      </c>
      <c r="J93" s="17"/>
      <c r="K93" s="17"/>
    </row>
    <row r="94" spans="1:11" ht="14.25" customHeight="1">
      <c r="A94" s="22" t="s">
        <v>210</v>
      </c>
      <c r="B94" s="21"/>
      <c r="C94" s="23" t="s">
        <v>52</v>
      </c>
      <c r="D94" s="24" t="s">
        <v>151</v>
      </c>
      <c r="E94" s="16"/>
      <c r="F94" s="20">
        <v>2978.91</v>
      </c>
      <c r="G94" s="16">
        <v>56.78</v>
      </c>
      <c r="H94" s="20">
        <v>2978.91</v>
      </c>
      <c r="I94" s="15">
        <f t="shared" si="1"/>
        <v>0</v>
      </c>
      <c r="J94" s="17"/>
      <c r="K94" s="17"/>
    </row>
    <row r="95" spans="1:11" ht="14.25" customHeight="1">
      <c r="A95" s="22" t="s">
        <v>158</v>
      </c>
      <c r="B95" s="21"/>
      <c r="C95" s="23" t="s">
        <v>53</v>
      </c>
      <c r="D95" s="24" t="s">
        <v>151</v>
      </c>
      <c r="E95" s="16"/>
      <c r="F95" s="20" t="s">
        <v>136</v>
      </c>
      <c r="G95" s="16">
        <v>491.53</v>
      </c>
      <c r="H95" s="20" t="s">
        <v>136</v>
      </c>
      <c r="I95" s="15" t="e">
        <f t="shared" si="1"/>
        <v>#VALUE!</v>
      </c>
      <c r="J95" s="17"/>
      <c r="K95" s="17"/>
    </row>
    <row r="96" spans="1:11" ht="14.25" customHeight="1">
      <c r="A96" s="22" t="s">
        <v>211</v>
      </c>
      <c r="B96" s="21"/>
      <c r="C96" s="23" t="s">
        <v>54</v>
      </c>
      <c r="D96" s="24" t="s">
        <v>152</v>
      </c>
      <c r="E96" s="16"/>
      <c r="F96" s="20">
        <v>1299.99</v>
      </c>
      <c r="G96" s="16">
        <v>491.53</v>
      </c>
      <c r="H96" s="20">
        <v>1299.99</v>
      </c>
      <c r="I96" s="15">
        <f t="shared" si="1"/>
        <v>0</v>
      </c>
      <c r="J96" s="17"/>
      <c r="K96" s="17"/>
    </row>
    <row r="97" spans="1:11" ht="14.25" customHeight="1">
      <c r="A97" s="22" t="s">
        <v>212</v>
      </c>
      <c r="B97" s="21"/>
      <c r="C97" s="23" t="s">
        <v>55</v>
      </c>
      <c r="D97" s="24" t="s">
        <v>151</v>
      </c>
      <c r="E97" s="16"/>
      <c r="F97" s="20">
        <v>1900</v>
      </c>
      <c r="G97" s="16">
        <v>398.31</v>
      </c>
      <c r="H97" s="20">
        <v>1900</v>
      </c>
      <c r="I97" s="15">
        <f t="shared" si="1"/>
        <v>0</v>
      </c>
      <c r="J97" s="17"/>
      <c r="K97" s="17"/>
    </row>
    <row r="98" spans="1:11" ht="14.25" customHeight="1">
      <c r="A98" s="22" t="s">
        <v>213</v>
      </c>
      <c r="B98" s="21"/>
      <c r="C98" s="23" t="s">
        <v>56</v>
      </c>
      <c r="D98" s="24" t="s">
        <v>152</v>
      </c>
      <c r="E98" s="16"/>
      <c r="F98" s="20">
        <v>8500</v>
      </c>
      <c r="G98" s="16">
        <v>1398.31</v>
      </c>
      <c r="H98" s="20">
        <v>8500</v>
      </c>
      <c r="I98" s="15">
        <f t="shared" si="1"/>
        <v>0</v>
      </c>
      <c r="J98" s="17"/>
      <c r="K98" s="17"/>
    </row>
    <row r="99" spans="1:11" ht="14.25" customHeight="1">
      <c r="A99" s="22" t="s">
        <v>153</v>
      </c>
      <c r="B99" s="21"/>
      <c r="C99" s="23" t="s">
        <v>57</v>
      </c>
      <c r="D99" s="24" t="s">
        <v>151</v>
      </c>
      <c r="E99" s="16"/>
      <c r="F99" s="20">
        <v>450</v>
      </c>
      <c r="G99" s="16">
        <v>97.46</v>
      </c>
      <c r="H99" s="20">
        <v>450</v>
      </c>
      <c r="I99" s="15">
        <f t="shared" si="1"/>
        <v>0</v>
      </c>
      <c r="J99" s="17"/>
      <c r="K99" s="17"/>
    </row>
    <row r="100" spans="1:11" ht="14.25" customHeight="1">
      <c r="A100" s="22" t="s">
        <v>153</v>
      </c>
      <c r="B100" s="21"/>
      <c r="C100" s="23" t="s">
        <v>58</v>
      </c>
      <c r="D100" s="24" t="s">
        <v>151</v>
      </c>
      <c r="E100" s="16"/>
      <c r="F100" s="20">
        <v>400</v>
      </c>
      <c r="G100" s="16">
        <v>16.95</v>
      </c>
      <c r="H100" s="20">
        <v>400</v>
      </c>
      <c r="I100" s="15">
        <f t="shared" si="1"/>
        <v>0</v>
      </c>
      <c r="J100" s="17"/>
      <c r="K100" s="17"/>
    </row>
    <row r="101" spans="1:11" ht="14.25" customHeight="1">
      <c r="A101" s="22" t="s">
        <v>153</v>
      </c>
      <c r="B101" s="21"/>
      <c r="C101" s="23" t="s">
        <v>59</v>
      </c>
      <c r="D101" s="24" t="s">
        <v>151</v>
      </c>
      <c r="E101" s="16"/>
      <c r="F101" s="20">
        <v>450</v>
      </c>
      <c r="G101" s="16">
        <v>26.27</v>
      </c>
      <c r="H101" s="20">
        <v>450</v>
      </c>
      <c r="I101" s="15">
        <f t="shared" si="1"/>
        <v>0</v>
      </c>
      <c r="J101" s="17"/>
      <c r="K101" s="17"/>
    </row>
    <row r="102" spans="1:11" ht="14.25" customHeight="1">
      <c r="A102" s="22" t="s">
        <v>153</v>
      </c>
      <c r="B102" s="21"/>
      <c r="C102" s="23" t="s">
        <v>60</v>
      </c>
      <c r="D102" s="24" t="s">
        <v>151</v>
      </c>
      <c r="E102" s="16"/>
      <c r="F102" s="20">
        <v>700</v>
      </c>
      <c r="G102" s="16">
        <v>125</v>
      </c>
      <c r="H102" s="20">
        <v>700</v>
      </c>
      <c r="I102" s="15">
        <f t="shared" si="1"/>
        <v>0</v>
      </c>
      <c r="J102" s="17"/>
      <c r="K102" s="17"/>
    </row>
    <row r="103" spans="1:11" ht="14.25" customHeight="1">
      <c r="A103" s="22" t="s">
        <v>153</v>
      </c>
      <c r="B103" s="21"/>
      <c r="C103" s="23" t="s">
        <v>61</v>
      </c>
      <c r="D103" s="24" t="s">
        <v>151</v>
      </c>
      <c r="E103" s="16"/>
      <c r="F103" s="20">
        <v>599.99</v>
      </c>
      <c r="G103" s="16">
        <v>12.71</v>
      </c>
      <c r="H103" s="20">
        <v>599.99</v>
      </c>
      <c r="I103" s="15">
        <f t="shared" si="1"/>
        <v>0</v>
      </c>
      <c r="J103" s="17"/>
      <c r="K103" s="17"/>
    </row>
    <row r="104" spans="1:11" ht="14.25" customHeight="1">
      <c r="A104" s="22" t="s">
        <v>153</v>
      </c>
      <c r="B104" s="21"/>
      <c r="C104" s="23" t="s">
        <v>62</v>
      </c>
      <c r="D104" s="24" t="s">
        <v>151</v>
      </c>
      <c r="E104" s="16"/>
      <c r="F104" s="20">
        <v>477.9</v>
      </c>
      <c r="G104" s="16">
        <v>2474.58</v>
      </c>
      <c r="H104" s="20">
        <v>477.9</v>
      </c>
      <c r="I104" s="15">
        <f t="shared" si="1"/>
        <v>0</v>
      </c>
      <c r="J104" s="17"/>
      <c r="K104" s="17"/>
    </row>
    <row r="105" spans="1:11" ht="14.25" customHeight="1">
      <c r="A105" s="22" t="s">
        <v>214</v>
      </c>
      <c r="B105" s="21"/>
      <c r="C105" s="23" t="s">
        <v>63</v>
      </c>
      <c r="D105" s="24" t="s">
        <v>151</v>
      </c>
      <c r="E105" s="16"/>
      <c r="F105" s="20">
        <v>270</v>
      </c>
      <c r="G105" s="16">
        <v>25</v>
      </c>
      <c r="H105" s="20">
        <v>270</v>
      </c>
      <c r="I105" s="15">
        <f t="shared" si="1"/>
        <v>0</v>
      </c>
      <c r="J105" s="17"/>
      <c r="K105" s="17"/>
    </row>
    <row r="106" spans="1:11" ht="14.25" customHeight="1">
      <c r="A106" s="22" t="s">
        <v>215</v>
      </c>
      <c r="B106" s="21"/>
      <c r="C106" s="23" t="s">
        <v>64</v>
      </c>
      <c r="D106" s="24" t="s">
        <v>151</v>
      </c>
      <c r="E106" s="16"/>
      <c r="F106" s="20">
        <v>200</v>
      </c>
      <c r="G106" s="16">
        <v>1294.91</v>
      </c>
      <c r="H106" s="20">
        <v>200</v>
      </c>
      <c r="I106" s="15">
        <f t="shared" si="1"/>
        <v>0</v>
      </c>
      <c r="J106" s="17"/>
      <c r="K106" s="17"/>
    </row>
    <row r="107" spans="1:11" ht="14.25" customHeight="1">
      <c r="A107" s="22" t="s">
        <v>216</v>
      </c>
      <c r="B107" s="21"/>
      <c r="C107" s="23" t="s">
        <v>65</v>
      </c>
      <c r="D107" s="24" t="s">
        <v>151</v>
      </c>
      <c r="E107" s="16"/>
      <c r="F107" s="20">
        <v>93000</v>
      </c>
      <c r="G107" s="16">
        <v>3300</v>
      </c>
      <c r="H107" s="20">
        <v>93000</v>
      </c>
      <c r="I107" s="15">
        <f t="shared" si="1"/>
        <v>0</v>
      </c>
      <c r="J107" s="17"/>
      <c r="K107" s="17"/>
    </row>
    <row r="108" spans="1:11" ht="14.25" customHeight="1">
      <c r="A108" s="22" t="s">
        <v>217</v>
      </c>
      <c r="B108" s="21"/>
      <c r="C108" s="23" t="s">
        <v>66</v>
      </c>
      <c r="D108" s="24" t="s">
        <v>151</v>
      </c>
      <c r="E108" s="16"/>
      <c r="F108" s="20">
        <v>16150</v>
      </c>
      <c r="G108" s="16">
        <v>4152.54</v>
      </c>
      <c r="H108" s="20">
        <v>16150</v>
      </c>
      <c r="I108" s="15">
        <f t="shared" si="1"/>
        <v>0</v>
      </c>
      <c r="J108" s="17"/>
      <c r="K108" s="17"/>
    </row>
    <row r="109" spans="1:11" ht="14.25" customHeight="1">
      <c r="A109" s="22" t="s">
        <v>159</v>
      </c>
      <c r="B109" s="21"/>
      <c r="C109" s="23" t="s">
        <v>67</v>
      </c>
      <c r="D109" s="24" t="s">
        <v>152</v>
      </c>
      <c r="E109" s="16"/>
      <c r="F109" s="20">
        <v>0</v>
      </c>
      <c r="G109" s="16">
        <v>322.03</v>
      </c>
      <c r="H109" s="20">
        <v>0</v>
      </c>
      <c r="I109" s="15">
        <f t="shared" si="1"/>
        <v>0</v>
      </c>
      <c r="J109" s="17"/>
      <c r="K109" s="17"/>
    </row>
    <row r="110" spans="1:11" ht="14.25" customHeight="1">
      <c r="A110" s="22" t="s">
        <v>159</v>
      </c>
      <c r="B110" s="21"/>
      <c r="C110" s="23" t="s">
        <v>68</v>
      </c>
      <c r="D110" s="24" t="s">
        <v>151</v>
      </c>
      <c r="E110" s="16"/>
      <c r="F110" s="20">
        <v>1600</v>
      </c>
      <c r="G110" s="16">
        <v>588.98</v>
      </c>
      <c r="H110" s="20">
        <v>1600</v>
      </c>
      <c r="I110" s="15">
        <f t="shared" si="1"/>
        <v>0</v>
      </c>
      <c r="J110" s="17"/>
      <c r="K110" s="17"/>
    </row>
    <row r="111" spans="1:11" ht="14.25" customHeight="1">
      <c r="A111" s="22" t="s">
        <v>218</v>
      </c>
      <c r="B111" s="21"/>
      <c r="C111" s="23" t="s">
        <v>69</v>
      </c>
      <c r="D111" s="24" t="s">
        <v>151</v>
      </c>
      <c r="E111" s="16"/>
      <c r="F111" s="20">
        <v>560</v>
      </c>
      <c r="G111" s="16">
        <v>271.19</v>
      </c>
      <c r="H111" s="20">
        <v>560</v>
      </c>
      <c r="I111" s="15">
        <f t="shared" si="1"/>
        <v>0</v>
      </c>
      <c r="J111" s="17"/>
      <c r="K111" s="17"/>
    </row>
    <row r="112" spans="1:11" ht="14.25" customHeight="1">
      <c r="A112" s="22" t="s">
        <v>219</v>
      </c>
      <c r="B112" s="21"/>
      <c r="C112" s="23" t="s">
        <v>70</v>
      </c>
      <c r="D112" s="24" t="s">
        <v>152</v>
      </c>
      <c r="E112" s="16"/>
      <c r="F112" s="20">
        <v>1700</v>
      </c>
      <c r="G112" s="16">
        <v>83.05</v>
      </c>
      <c r="H112" s="20">
        <v>1700</v>
      </c>
      <c r="I112" s="15">
        <f t="shared" si="1"/>
        <v>0</v>
      </c>
      <c r="J112" s="17"/>
      <c r="K112" s="17"/>
    </row>
    <row r="113" spans="1:11" ht="14.25" customHeight="1">
      <c r="A113" s="22" t="s">
        <v>220</v>
      </c>
      <c r="B113" s="21"/>
      <c r="C113" s="23" t="s">
        <v>71</v>
      </c>
      <c r="D113" s="24" t="s">
        <v>151</v>
      </c>
      <c r="E113" s="16"/>
      <c r="F113" s="20">
        <v>12399.99</v>
      </c>
      <c r="G113" s="16">
        <v>118.64</v>
      </c>
      <c r="H113" s="20">
        <v>12399.99</v>
      </c>
      <c r="I113" s="15">
        <f t="shared" si="1"/>
        <v>0</v>
      </c>
      <c r="J113" s="17"/>
      <c r="K113" s="17"/>
    </row>
    <row r="114" spans="1:11" ht="14.25" customHeight="1">
      <c r="A114" s="22" t="s">
        <v>221</v>
      </c>
      <c r="B114" s="21"/>
      <c r="C114" s="23" t="s">
        <v>72</v>
      </c>
      <c r="D114" s="24" t="s">
        <v>152</v>
      </c>
      <c r="E114" s="16"/>
      <c r="F114" s="20">
        <v>3580</v>
      </c>
      <c r="G114" s="16">
        <v>127.12</v>
      </c>
      <c r="H114" s="20">
        <v>3580</v>
      </c>
      <c r="I114" s="15">
        <f t="shared" si="1"/>
        <v>0</v>
      </c>
      <c r="J114" s="17"/>
      <c r="K114" s="17"/>
    </row>
    <row r="115" spans="1:11" ht="14.25" customHeight="1">
      <c r="A115" s="22" t="s">
        <v>222</v>
      </c>
      <c r="B115" s="21"/>
      <c r="C115" s="23" t="s">
        <v>73</v>
      </c>
      <c r="D115" s="24" t="s">
        <v>151</v>
      </c>
      <c r="E115" s="16"/>
      <c r="F115" s="20">
        <v>4100</v>
      </c>
      <c r="G115" s="16">
        <v>2288.14</v>
      </c>
      <c r="H115" s="20">
        <v>4100</v>
      </c>
      <c r="I115" s="15">
        <f t="shared" si="1"/>
        <v>0</v>
      </c>
      <c r="J115" s="17"/>
      <c r="K115" s="17"/>
    </row>
    <row r="116" spans="1:11" ht="14.25" customHeight="1">
      <c r="A116" s="22" t="s">
        <v>223</v>
      </c>
      <c r="B116" s="21"/>
      <c r="C116" s="23" t="s">
        <v>74</v>
      </c>
      <c r="D116" s="24" t="s">
        <v>139</v>
      </c>
      <c r="E116" s="16"/>
      <c r="F116" s="20">
        <v>1200</v>
      </c>
      <c r="G116" s="16">
        <v>2288.14</v>
      </c>
      <c r="H116" s="20">
        <v>1200</v>
      </c>
      <c r="I116" s="15">
        <f t="shared" si="1"/>
        <v>0</v>
      </c>
      <c r="J116" s="17"/>
      <c r="K116" s="17"/>
    </row>
    <row r="117" spans="1:11" ht="14.25" customHeight="1">
      <c r="A117" s="22" t="s">
        <v>224</v>
      </c>
      <c r="B117" s="21"/>
      <c r="C117" s="23" t="s">
        <v>75</v>
      </c>
      <c r="D117" s="24" t="s">
        <v>152</v>
      </c>
      <c r="E117" s="16"/>
      <c r="F117" s="20">
        <v>1900</v>
      </c>
      <c r="G117" s="16">
        <v>2033.9</v>
      </c>
      <c r="H117" s="20">
        <v>1900</v>
      </c>
      <c r="I117" s="15">
        <f t="shared" si="1"/>
        <v>0</v>
      </c>
      <c r="J117" s="17"/>
      <c r="K117" s="17"/>
    </row>
    <row r="118" spans="1:11" ht="14.25" customHeight="1">
      <c r="A118" s="22" t="s">
        <v>224</v>
      </c>
      <c r="B118" s="21"/>
      <c r="C118" s="23" t="s">
        <v>76</v>
      </c>
      <c r="D118" s="24" t="s">
        <v>152</v>
      </c>
      <c r="E118" s="16"/>
      <c r="F118" s="20">
        <v>1900</v>
      </c>
      <c r="G118" s="16">
        <v>38.14</v>
      </c>
      <c r="H118" s="20">
        <v>1900</v>
      </c>
      <c r="I118" s="15">
        <f t="shared" si="1"/>
        <v>0</v>
      </c>
      <c r="J118" s="17"/>
      <c r="K118" s="17"/>
    </row>
    <row r="119" spans="1:11" ht="14.25" customHeight="1">
      <c r="A119" s="22" t="s">
        <v>225</v>
      </c>
      <c r="B119" s="21"/>
      <c r="C119" s="23" t="s">
        <v>77</v>
      </c>
      <c r="D119" s="24" t="s">
        <v>152</v>
      </c>
      <c r="E119" s="16"/>
      <c r="F119" s="20">
        <v>2100</v>
      </c>
      <c r="G119" s="16">
        <v>4237.29</v>
      </c>
      <c r="H119" s="20">
        <v>2100</v>
      </c>
      <c r="I119" s="15">
        <f t="shared" si="1"/>
        <v>0</v>
      </c>
      <c r="J119" s="17"/>
      <c r="K119" s="17"/>
    </row>
    <row r="120" spans="1:11" ht="14.25" customHeight="1">
      <c r="A120" s="22" t="s">
        <v>226</v>
      </c>
      <c r="B120" s="21"/>
      <c r="C120" s="23" t="s">
        <v>78</v>
      </c>
      <c r="D120" s="24" t="s">
        <v>152</v>
      </c>
      <c r="E120" s="16"/>
      <c r="F120" s="20">
        <v>1911.6</v>
      </c>
      <c r="G120" s="16">
        <v>254.24</v>
      </c>
      <c r="H120" s="20">
        <v>1911.6</v>
      </c>
      <c r="I120" s="15">
        <f t="shared" si="1"/>
        <v>0</v>
      </c>
      <c r="J120" s="17"/>
      <c r="K120" s="17"/>
    </row>
    <row r="121" spans="1:11" ht="14.25" customHeight="1">
      <c r="A121" s="22" t="s">
        <v>227</v>
      </c>
      <c r="B121" s="21"/>
      <c r="C121" s="23" t="s">
        <v>79</v>
      </c>
      <c r="D121" s="24" t="s">
        <v>151</v>
      </c>
      <c r="E121" s="16"/>
      <c r="F121" s="20" t="s">
        <v>136</v>
      </c>
      <c r="G121" s="16">
        <v>33.9</v>
      </c>
      <c r="H121" s="20" t="s">
        <v>136</v>
      </c>
      <c r="I121" s="15" t="e">
        <f t="shared" si="1"/>
        <v>#VALUE!</v>
      </c>
      <c r="J121" s="17"/>
      <c r="K121" s="17"/>
    </row>
    <row r="122" spans="1:11" ht="14.25" customHeight="1">
      <c r="A122" s="22" t="s">
        <v>228</v>
      </c>
      <c r="B122" s="21"/>
      <c r="C122" s="23" t="s">
        <v>80</v>
      </c>
      <c r="D122" s="24" t="s">
        <v>151</v>
      </c>
      <c r="E122" s="16"/>
      <c r="F122" s="20" t="s">
        <v>136</v>
      </c>
      <c r="G122" s="16">
        <v>22.03</v>
      </c>
      <c r="H122" s="20" t="s">
        <v>136</v>
      </c>
      <c r="I122" s="15" t="e">
        <f t="shared" si="1"/>
        <v>#VALUE!</v>
      </c>
      <c r="J122" s="17"/>
      <c r="K122" s="17"/>
    </row>
    <row r="123" spans="1:11" ht="14.25" customHeight="1">
      <c r="A123" s="22" t="s">
        <v>229</v>
      </c>
      <c r="B123" s="21"/>
      <c r="C123" s="23" t="s">
        <v>81</v>
      </c>
      <c r="D123" s="24" t="s">
        <v>151</v>
      </c>
      <c r="E123" s="16"/>
      <c r="F123" s="20">
        <v>2039.04</v>
      </c>
      <c r="G123" s="16">
        <v>6.8</v>
      </c>
      <c r="H123" s="20">
        <v>2039.04</v>
      </c>
      <c r="I123" s="15">
        <f t="shared" si="1"/>
        <v>0</v>
      </c>
      <c r="J123" s="17"/>
      <c r="K123" s="17"/>
    </row>
    <row r="124" spans="1:11" ht="14.25" customHeight="1">
      <c r="A124" s="22" t="s">
        <v>230</v>
      </c>
      <c r="B124" s="21"/>
      <c r="C124" s="23" t="s">
        <v>82</v>
      </c>
      <c r="D124" s="24" t="s">
        <v>151</v>
      </c>
      <c r="E124" s="16"/>
      <c r="F124" s="20">
        <v>1000</v>
      </c>
      <c r="G124" s="16">
        <v>3.23</v>
      </c>
      <c r="H124" s="20">
        <v>1000</v>
      </c>
      <c r="I124" s="15">
        <f t="shared" si="1"/>
        <v>0</v>
      </c>
      <c r="J124" s="17"/>
      <c r="K124" s="17"/>
    </row>
    <row r="125" spans="1:11" ht="14.25" customHeight="1">
      <c r="A125" s="22" t="s">
        <v>230</v>
      </c>
      <c r="B125" s="21"/>
      <c r="C125" s="23" t="s">
        <v>83</v>
      </c>
      <c r="D125" s="24" t="s">
        <v>152</v>
      </c>
      <c r="E125" s="16"/>
      <c r="F125" s="20">
        <v>1570</v>
      </c>
      <c r="G125" s="16">
        <v>14830.51</v>
      </c>
      <c r="H125" s="20">
        <v>1570</v>
      </c>
      <c r="I125" s="15">
        <f t="shared" si="1"/>
        <v>0</v>
      </c>
      <c r="J125" s="17"/>
      <c r="K125" s="17"/>
    </row>
    <row r="126" spans="1:11" ht="14.25" customHeight="1">
      <c r="A126" s="22" t="s">
        <v>230</v>
      </c>
      <c r="B126" s="21"/>
      <c r="C126" s="23" t="s">
        <v>84</v>
      </c>
      <c r="D126" s="24" t="s">
        <v>152</v>
      </c>
      <c r="E126" s="16"/>
      <c r="F126" s="20">
        <v>1700</v>
      </c>
      <c r="G126" s="16">
        <v>602.05</v>
      </c>
      <c r="H126" s="20">
        <v>1700</v>
      </c>
      <c r="I126" s="15">
        <f t="shared" si="1"/>
        <v>0</v>
      </c>
      <c r="J126" s="17"/>
      <c r="K126" s="17"/>
    </row>
    <row r="127" spans="1:11" ht="14.25" customHeight="1">
      <c r="A127" s="22" t="s">
        <v>231</v>
      </c>
      <c r="B127" s="21"/>
      <c r="C127" s="23" t="s">
        <v>85</v>
      </c>
      <c r="D127" s="24" t="s">
        <v>152</v>
      </c>
      <c r="E127" s="16"/>
      <c r="F127" s="20">
        <v>79900</v>
      </c>
      <c r="G127" s="16">
        <v>564.75</v>
      </c>
      <c r="H127" s="20">
        <v>79900</v>
      </c>
      <c r="I127" s="15">
        <f t="shared" si="1"/>
        <v>0</v>
      </c>
      <c r="J127" s="17"/>
      <c r="K127" s="17"/>
    </row>
    <row r="128" spans="1:11" ht="14.25" customHeight="1">
      <c r="A128" s="22" t="s">
        <v>232</v>
      </c>
      <c r="B128" s="21"/>
      <c r="C128" s="23" t="s">
        <v>86</v>
      </c>
      <c r="D128" s="24" t="s">
        <v>152</v>
      </c>
      <c r="E128" s="16"/>
      <c r="F128" s="20" t="s">
        <v>136</v>
      </c>
      <c r="G128" s="16">
        <v>1550</v>
      </c>
      <c r="H128" s="20" t="s">
        <v>136</v>
      </c>
      <c r="I128" s="15" t="e">
        <f t="shared" si="1"/>
        <v>#VALUE!</v>
      </c>
      <c r="J128" s="17"/>
      <c r="K128" s="17"/>
    </row>
    <row r="129" spans="1:11" ht="14.25" customHeight="1">
      <c r="A129" s="22" t="s">
        <v>233</v>
      </c>
      <c r="B129" s="21"/>
      <c r="C129" s="23" t="s">
        <v>87</v>
      </c>
      <c r="D129" s="24" t="s">
        <v>151</v>
      </c>
      <c r="E129" s="16"/>
      <c r="F129" s="20">
        <v>700</v>
      </c>
      <c r="G129" s="16">
        <v>22368.93</v>
      </c>
      <c r="H129" s="20">
        <v>700</v>
      </c>
      <c r="I129" s="15">
        <f t="shared" si="1"/>
        <v>0</v>
      </c>
      <c r="J129" s="17"/>
      <c r="K129" s="17"/>
    </row>
    <row r="130" spans="1:11" ht="14.25" customHeight="1">
      <c r="A130" s="22" t="s">
        <v>154</v>
      </c>
      <c r="B130" s="21"/>
      <c r="C130" s="23" t="s">
        <v>88</v>
      </c>
      <c r="D130" s="24" t="s">
        <v>151</v>
      </c>
      <c r="E130" s="16"/>
      <c r="F130" s="20">
        <v>480</v>
      </c>
      <c r="G130" s="16">
        <v>619.41</v>
      </c>
      <c r="H130" s="20">
        <v>480</v>
      </c>
      <c r="I130" s="15">
        <f t="shared" si="1"/>
        <v>0</v>
      </c>
      <c r="J130" s="17"/>
      <c r="K130" s="17"/>
    </row>
    <row r="131" spans="1:11" ht="14.25">
      <c r="A131" s="22" t="s">
        <v>154</v>
      </c>
      <c r="B131" s="21"/>
      <c r="C131" s="23" t="s">
        <v>89</v>
      </c>
      <c r="D131" s="24" t="s">
        <v>151</v>
      </c>
      <c r="E131" s="16"/>
      <c r="F131" s="20" t="s">
        <v>136</v>
      </c>
      <c r="G131" s="16">
        <v>876.27</v>
      </c>
      <c r="H131" s="20" t="s">
        <v>136</v>
      </c>
      <c r="I131" s="15" t="e">
        <f t="shared" si="1"/>
        <v>#VALUE!</v>
      </c>
      <c r="J131" s="17"/>
      <c r="K131" s="17"/>
    </row>
    <row r="132" spans="1:11" ht="14.25" customHeight="1">
      <c r="A132" s="22" t="s">
        <v>154</v>
      </c>
      <c r="B132" s="21"/>
      <c r="C132" s="23" t="s">
        <v>90</v>
      </c>
      <c r="D132" s="24" t="s">
        <v>151</v>
      </c>
      <c r="E132" s="16"/>
      <c r="F132" s="20" t="s">
        <v>136</v>
      </c>
      <c r="G132" s="16">
        <v>1120</v>
      </c>
      <c r="H132" s="20" t="s">
        <v>136</v>
      </c>
      <c r="I132" s="15" t="e">
        <f t="shared" si="1"/>
        <v>#VALUE!</v>
      </c>
      <c r="J132" s="17"/>
      <c r="K132" s="17"/>
    </row>
    <row r="133" spans="1:11" ht="14.25" customHeight="1">
      <c r="A133" s="22" t="s">
        <v>160</v>
      </c>
      <c r="B133" s="21"/>
      <c r="C133" s="23" t="s">
        <v>91</v>
      </c>
      <c r="D133" s="24" t="s">
        <v>152</v>
      </c>
      <c r="E133" s="16"/>
      <c r="F133" s="20">
        <v>450</v>
      </c>
      <c r="G133" s="16">
        <v>3474.58</v>
      </c>
      <c r="H133" s="20">
        <v>450</v>
      </c>
      <c r="I133" s="15">
        <f t="shared" si="1"/>
        <v>0</v>
      </c>
      <c r="J133" s="17"/>
      <c r="K133" s="17"/>
    </row>
    <row r="134" spans="1:11" ht="14.25" customHeight="1">
      <c r="A134" s="22" t="s">
        <v>234</v>
      </c>
      <c r="B134" s="21"/>
      <c r="C134" s="23" t="s">
        <v>92</v>
      </c>
      <c r="D134" s="24" t="s">
        <v>152</v>
      </c>
      <c r="E134" s="16"/>
      <c r="F134" s="20">
        <v>2023.11</v>
      </c>
      <c r="G134" s="16">
        <v>1670.19</v>
      </c>
      <c r="H134" s="20">
        <v>2023.11</v>
      </c>
      <c r="I134" s="15">
        <f t="shared" si="1"/>
        <v>0</v>
      </c>
      <c r="J134" s="17"/>
      <c r="K134" s="17"/>
    </row>
    <row r="135" spans="1:11" ht="14.25" customHeight="1">
      <c r="A135" s="22" t="s">
        <v>235</v>
      </c>
      <c r="B135" s="21"/>
      <c r="C135" s="23" t="s">
        <v>93</v>
      </c>
      <c r="D135" s="24" t="s">
        <v>151</v>
      </c>
      <c r="E135" s="16"/>
      <c r="F135" s="20">
        <v>5700</v>
      </c>
      <c r="G135" s="16">
        <v>2966.1</v>
      </c>
      <c r="H135" s="20">
        <v>5700</v>
      </c>
      <c r="I135" s="15">
        <f t="shared" si="1"/>
        <v>0</v>
      </c>
      <c r="J135" s="17"/>
      <c r="K135" s="17"/>
    </row>
    <row r="136" spans="1:11" ht="14.25" customHeight="1">
      <c r="A136" s="22" t="s">
        <v>155</v>
      </c>
      <c r="B136" s="21"/>
      <c r="C136" s="23" t="s">
        <v>94</v>
      </c>
      <c r="D136" s="24" t="s">
        <v>151</v>
      </c>
      <c r="E136" s="16"/>
      <c r="F136" s="20">
        <v>21100</v>
      </c>
      <c r="G136" s="16">
        <v>1237.29</v>
      </c>
      <c r="H136" s="20">
        <v>21100</v>
      </c>
      <c r="I136" s="15">
        <f t="shared" si="1"/>
        <v>0</v>
      </c>
      <c r="J136" s="17"/>
      <c r="K136" s="17"/>
    </row>
    <row r="137" spans="1:11" ht="14.25" customHeight="1">
      <c r="A137" s="22" t="s">
        <v>236</v>
      </c>
      <c r="B137" s="21"/>
      <c r="C137" s="23" t="s">
        <v>95</v>
      </c>
      <c r="D137" s="24" t="s">
        <v>152</v>
      </c>
      <c r="E137" s="16"/>
      <c r="F137" s="20">
        <v>5392.3</v>
      </c>
      <c r="G137" s="16">
        <v>5500</v>
      </c>
      <c r="H137" s="20">
        <v>5392.3</v>
      </c>
      <c r="I137" s="15">
        <f t="shared" si="1"/>
        <v>0</v>
      </c>
      <c r="J137" s="17"/>
      <c r="K137" s="17"/>
    </row>
    <row r="138" spans="1:11" ht="14.25" customHeight="1">
      <c r="A138" s="22" t="s">
        <v>237</v>
      </c>
      <c r="B138" s="21"/>
      <c r="C138" s="23" t="s">
        <v>96</v>
      </c>
      <c r="D138" s="24" t="s">
        <v>152</v>
      </c>
      <c r="E138" s="16"/>
      <c r="F138" s="20">
        <v>11000</v>
      </c>
      <c r="G138" s="16">
        <v>1353.82</v>
      </c>
      <c r="H138" s="20">
        <v>11000</v>
      </c>
      <c r="I138" s="15">
        <f t="shared" si="1"/>
        <v>0</v>
      </c>
      <c r="J138" s="17"/>
      <c r="K138" s="17"/>
    </row>
    <row r="139" spans="1:11" ht="14.25" customHeight="1">
      <c r="A139" s="22" t="s">
        <v>238</v>
      </c>
      <c r="B139" s="21"/>
      <c r="C139" s="23" t="s">
        <v>97</v>
      </c>
      <c r="D139" s="24" t="s">
        <v>151</v>
      </c>
      <c r="E139" s="16"/>
      <c r="F139" s="20">
        <v>30200</v>
      </c>
      <c r="G139" s="16">
        <v>567.8</v>
      </c>
      <c r="H139" s="20">
        <v>30200</v>
      </c>
      <c r="I139" s="15">
        <f t="shared" si="1"/>
        <v>0</v>
      </c>
      <c r="J139" s="17"/>
      <c r="K139" s="17"/>
    </row>
    <row r="140" spans="1:11" ht="14.25" customHeight="1">
      <c r="A140" s="22" t="s">
        <v>239</v>
      </c>
      <c r="B140" s="21"/>
      <c r="C140" s="23" t="s">
        <v>98</v>
      </c>
      <c r="D140" s="24" t="s">
        <v>151</v>
      </c>
      <c r="E140" s="16"/>
      <c r="F140" s="20">
        <v>3000</v>
      </c>
      <c r="G140" s="16">
        <v>38</v>
      </c>
      <c r="H140" s="20">
        <v>3000</v>
      </c>
      <c r="I140" s="15">
        <f t="shared" si="1"/>
        <v>0</v>
      </c>
      <c r="J140" s="17"/>
      <c r="K140" s="17"/>
    </row>
    <row r="141" spans="1:11" ht="14.25" customHeight="1">
      <c r="A141" s="22" t="s">
        <v>240</v>
      </c>
      <c r="B141" s="21"/>
      <c r="C141" s="23" t="s">
        <v>99</v>
      </c>
      <c r="D141" s="24" t="s">
        <v>152</v>
      </c>
      <c r="E141" s="16"/>
      <c r="F141" s="20">
        <v>5941.89</v>
      </c>
      <c r="G141" s="16">
        <v>652</v>
      </c>
      <c r="H141" s="20">
        <v>5941.89</v>
      </c>
      <c r="I141" s="15">
        <f t="shared" si="1"/>
        <v>0</v>
      </c>
      <c r="J141" s="17"/>
      <c r="K141" s="17"/>
    </row>
    <row r="142" spans="1:11" ht="14.25" customHeight="1">
      <c r="A142" s="22" t="s">
        <v>167</v>
      </c>
      <c r="B142" s="21"/>
      <c r="C142" s="23" t="s">
        <v>100</v>
      </c>
      <c r="D142" s="24" t="s">
        <v>152</v>
      </c>
      <c r="E142" s="16"/>
      <c r="F142" s="20" t="s">
        <v>136</v>
      </c>
      <c r="G142" s="16">
        <v>183.75</v>
      </c>
      <c r="H142" s="20" t="s">
        <v>136</v>
      </c>
      <c r="I142" s="15" t="e">
        <f t="shared" si="1"/>
        <v>#VALUE!</v>
      </c>
      <c r="J142" s="17"/>
      <c r="K142" s="17"/>
    </row>
    <row r="143" spans="1:11" ht="14.25" customHeight="1">
      <c r="A143" s="22" t="s">
        <v>241</v>
      </c>
      <c r="B143" s="21"/>
      <c r="C143" s="23" t="s">
        <v>101</v>
      </c>
      <c r="D143" s="24" t="s">
        <v>152</v>
      </c>
      <c r="E143" s="16"/>
      <c r="F143" s="20">
        <v>48000</v>
      </c>
      <c r="G143" s="16">
        <v>186.25</v>
      </c>
      <c r="H143" s="20">
        <v>48000</v>
      </c>
      <c r="I143" s="15">
        <f t="shared" si="1"/>
        <v>0</v>
      </c>
      <c r="J143" s="17"/>
      <c r="K143" s="17"/>
    </row>
    <row r="144" spans="1:11" ht="14.25" customHeight="1">
      <c r="A144" s="22" t="s">
        <v>242</v>
      </c>
      <c r="B144" s="21"/>
      <c r="C144" s="23" t="s">
        <v>102</v>
      </c>
      <c r="D144" s="24" t="s">
        <v>151</v>
      </c>
      <c r="E144" s="16"/>
      <c r="F144" s="20">
        <v>1100</v>
      </c>
      <c r="G144" s="16">
        <v>39.23</v>
      </c>
      <c r="H144" s="20">
        <v>1100</v>
      </c>
      <c r="I144" s="15">
        <f t="shared" si="1"/>
        <v>0</v>
      </c>
      <c r="J144" s="17"/>
      <c r="K144" s="17"/>
    </row>
    <row r="145" spans="1:11" ht="14.25" customHeight="1">
      <c r="A145" s="22" t="s">
        <v>243</v>
      </c>
      <c r="B145" s="21"/>
      <c r="C145" s="23" t="s">
        <v>103</v>
      </c>
      <c r="D145" s="24" t="s">
        <v>151</v>
      </c>
      <c r="E145" s="16"/>
      <c r="F145" s="20">
        <v>1700</v>
      </c>
      <c r="G145" s="16">
        <v>138</v>
      </c>
      <c r="H145" s="20">
        <v>1700</v>
      </c>
      <c r="I145" s="15">
        <f aca="true" t="shared" si="2" ref="I145:I177">E145*H145</f>
        <v>0</v>
      </c>
      <c r="J145" s="17"/>
      <c r="K145" s="17"/>
    </row>
    <row r="146" spans="1:11" ht="14.25" customHeight="1">
      <c r="A146" s="22" t="s">
        <v>243</v>
      </c>
      <c r="B146" s="21"/>
      <c r="C146" s="23" t="s">
        <v>104</v>
      </c>
      <c r="D146" s="24" t="s">
        <v>151</v>
      </c>
      <c r="E146" s="16"/>
      <c r="F146" s="20">
        <v>1600</v>
      </c>
      <c r="G146" s="16">
        <v>176</v>
      </c>
      <c r="H146" s="20">
        <v>1600</v>
      </c>
      <c r="I146" s="15">
        <f t="shared" si="2"/>
        <v>0</v>
      </c>
      <c r="J146" s="17"/>
      <c r="K146" s="17"/>
    </row>
    <row r="147" spans="1:11" ht="14.25" customHeight="1">
      <c r="A147" s="22" t="s">
        <v>244</v>
      </c>
      <c r="B147" s="21"/>
      <c r="C147" s="23" t="s">
        <v>105</v>
      </c>
      <c r="D147" s="24" t="s">
        <v>152</v>
      </c>
      <c r="E147" s="16"/>
      <c r="F147" s="20">
        <v>5400</v>
      </c>
      <c r="G147" s="16">
        <v>140</v>
      </c>
      <c r="H147" s="20">
        <v>5400</v>
      </c>
      <c r="I147" s="15">
        <f t="shared" si="2"/>
        <v>0</v>
      </c>
      <c r="J147" s="17"/>
      <c r="K147" s="17"/>
    </row>
    <row r="148" spans="1:11" ht="14.25" customHeight="1">
      <c r="A148" s="22" t="s">
        <v>245</v>
      </c>
      <c r="B148" s="21"/>
      <c r="C148" s="23" t="s">
        <v>106</v>
      </c>
      <c r="D148" s="24" t="s">
        <v>139</v>
      </c>
      <c r="E148" s="16"/>
      <c r="F148" s="20">
        <v>9600</v>
      </c>
      <c r="G148" s="16">
        <v>364.65</v>
      </c>
      <c r="H148" s="20">
        <v>9600</v>
      </c>
      <c r="I148" s="15">
        <f t="shared" si="2"/>
        <v>0</v>
      </c>
      <c r="J148" s="17"/>
      <c r="K148" s="17"/>
    </row>
    <row r="149" spans="1:11" ht="14.25" customHeight="1">
      <c r="A149" s="22" t="s">
        <v>246</v>
      </c>
      <c r="B149" s="21"/>
      <c r="C149" s="23" t="s">
        <v>107</v>
      </c>
      <c r="D149" s="24" t="s">
        <v>152</v>
      </c>
      <c r="E149" s="16"/>
      <c r="F149" s="20">
        <v>2000.01</v>
      </c>
      <c r="G149" s="16">
        <v>8.1</v>
      </c>
      <c r="H149" s="20">
        <v>2000.01</v>
      </c>
      <c r="I149" s="15">
        <f t="shared" si="2"/>
        <v>0</v>
      </c>
      <c r="J149" s="17"/>
      <c r="K149" s="17"/>
    </row>
    <row r="150" spans="1:11" ht="14.25" customHeight="1">
      <c r="A150" s="22" t="s">
        <v>247</v>
      </c>
      <c r="B150" s="21"/>
      <c r="C150" s="23" t="s">
        <v>108</v>
      </c>
      <c r="D150" s="24" t="s">
        <v>152</v>
      </c>
      <c r="E150" s="16"/>
      <c r="F150" s="20" t="s">
        <v>136</v>
      </c>
      <c r="G150" s="16">
        <v>20.13</v>
      </c>
      <c r="H150" s="20" t="s">
        <v>136</v>
      </c>
      <c r="I150" s="15" t="e">
        <f t="shared" si="2"/>
        <v>#VALUE!</v>
      </c>
      <c r="J150" s="17"/>
      <c r="K150" s="17"/>
    </row>
    <row r="151" spans="1:11" ht="14.25" customHeight="1">
      <c r="A151" s="22" t="s">
        <v>248</v>
      </c>
      <c r="B151" s="21"/>
      <c r="C151" s="23" t="s">
        <v>109</v>
      </c>
      <c r="D151" s="24" t="s">
        <v>152</v>
      </c>
      <c r="E151" s="16"/>
      <c r="F151" s="20" t="s">
        <v>136</v>
      </c>
      <c r="G151" s="16">
        <v>110</v>
      </c>
      <c r="H151" s="20" t="s">
        <v>136</v>
      </c>
      <c r="I151" s="15" t="e">
        <f t="shared" si="2"/>
        <v>#VALUE!</v>
      </c>
      <c r="J151" s="17"/>
      <c r="K151" s="17"/>
    </row>
    <row r="152" spans="1:11" ht="14.25" customHeight="1">
      <c r="A152" s="22" t="s">
        <v>249</v>
      </c>
      <c r="B152" s="21"/>
      <c r="C152" s="23" t="s">
        <v>110</v>
      </c>
      <c r="D152" s="24" t="s">
        <v>151</v>
      </c>
      <c r="E152" s="16"/>
      <c r="F152" s="20">
        <v>11023.56</v>
      </c>
      <c r="G152" s="16">
        <v>130.7</v>
      </c>
      <c r="H152" s="20">
        <v>11023.56</v>
      </c>
      <c r="I152" s="15">
        <f t="shared" si="2"/>
        <v>0</v>
      </c>
      <c r="J152" s="17"/>
      <c r="K152" s="17"/>
    </row>
    <row r="153" spans="1:11" ht="14.25" customHeight="1">
      <c r="A153" s="22" t="s">
        <v>250</v>
      </c>
      <c r="B153" s="21"/>
      <c r="C153" s="23" t="s">
        <v>111</v>
      </c>
      <c r="D153" s="24" t="s">
        <v>152</v>
      </c>
      <c r="E153" s="16"/>
      <c r="F153" s="20">
        <v>1299.99</v>
      </c>
      <c r="G153" s="16">
        <v>24.3</v>
      </c>
      <c r="H153" s="20">
        <v>1299.99</v>
      </c>
      <c r="I153" s="15">
        <f t="shared" si="2"/>
        <v>0</v>
      </c>
      <c r="J153" s="17"/>
      <c r="K153" s="17"/>
    </row>
    <row r="154" spans="1:11" ht="14.25" customHeight="1">
      <c r="A154" s="22" t="s">
        <v>251</v>
      </c>
      <c r="B154" s="21"/>
      <c r="C154" s="23" t="s">
        <v>112</v>
      </c>
      <c r="D154" s="24" t="s">
        <v>152</v>
      </c>
      <c r="E154" s="16"/>
      <c r="F154" s="20">
        <v>700</v>
      </c>
      <c r="G154" s="16">
        <v>3813.56</v>
      </c>
      <c r="H154" s="20">
        <v>700</v>
      </c>
      <c r="I154" s="15">
        <f t="shared" si="2"/>
        <v>0</v>
      </c>
      <c r="J154" s="17"/>
      <c r="K154" s="17"/>
    </row>
    <row r="155" spans="1:11" ht="14.25" customHeight="1">
      <c r="A155" s="22" t="s">
        <v>252</v>
      </c>
      <c r="B155" s="21"/>
      <c r="C155" s="23" t="s">
        <v>113</v>
      </c>
      <c r="D155" s="24" t="s">
        <v>152</v>
      </c>
      <c r="E155" s="16"/>
      <c r="F155" s="20">
        <v>2000.01</v>
      </c>
      <c r="G155" s="16">
        <v>4668.09</v>
      </c>
      <c r="H155" s="20">
        <v>2000.01</v>
      </c>
      <c r="I155" s="15">
        <f t="shared" si="2"/>
        <v>0</v>
      </c>
      <c r="J155" s="17"/>
      <c r="K155" s="17"/>
    </row>
    <row r="156" spans="1:11" ht="14.25" customHeight="1">
      <c r="A156" s="22" t="s">
        <v>253</v>
      </c>
      <c r="B156" s="21"/>
      <c r="C156" s="23" t="s">
        <v>114</v>
      </c>
      <c r="D156" s="24" t="s">
        <v>151</v>
      </c>
      <c r="E156" s="16"/>
      <c r="F156" s="20">
        <v>53365.5</v>
      </c>
      <c r="G156" s="16">
        <v>868.29</v>
      </c>
      <c r="H156" s="20">
        <v>53365.5</v>
      </c>
      <c r="I156" s="15">
        <f t="shared" si="2"/>
        <v>0</v>
      </c>
      <c r="J156" s="17"/>
      <c r="K156" s="17"/>
    </row>
    <row r="157" spans="1:11" ht="14.25" customHeight="1">
      <c r="A157" s="22" t="s">
        <v>254</v>
      </c>
      <c r="B157" s="21"/>
      <c r="C157" s="23" t="s">
        <v>115</v>
      </c>
      <c r="D157" s="24" t="s">
        <v>151</v>
      </c>
      <c r="E157" s="16"/>
      <c r="F157" s="20">
        <v>13600</v>
      </c>
      <c r="G157" s="16">
        <v>1625</v>
      </c>
      <c r="H157" s="20">
        <v>13600</v>
      </c>
      <c r="I157" s="15">
        <f t="shared" si="2"/>
        <v>0</v>
      </c>
      <c r="J157" s="17"/>
      <c r="K157" s="17"/>
    </row>
    <row r="158" spans="1:11" ht="14.25" customHeight="1">
      <c r="A158" s="22" t="s">
        <v>255</v>
      </c>
      <c r="B158" s="21"/>
      <c r="C158" s="23" t="s">
        <v>116</v>
      </c>
      <c r="D158" s="24" t="s">
        <v>152</v>
      </c>
      <c r="E158" s="16"/>
      <c r="F158" s="20" t="s">
        <v>136</v>
      </c>
      <c r="G158" s="16">
        <v>4055.95</v>
      </c>
      <c r="H158" s="20" t="s">
        <v>136</v>
      </c>
      <c r="I158" s="15" t="e">
        <f t="shared" si="2"/>
        <v>#VALUE!</v>
      </c>
      <c r="J158" s="17"/>
      <c r="K158" s="17"/>
    </row>
    <row r="159" spans="1:11" ht="14.25" customHeight="1">
      <c r="A159" s="22" t="s">
        <v>256</v>
      </c>
      <c r="B159" s="21"/>
      <c r="C159" s="23" t="s">
        <v>117</v>
      </c>
      <c r="D159" s="24" t="s">
        <v>151</v>
      </c>
      <c r="E159" s="16"/>
      <c r="F159" s="20">
        <v>10000</v>
      </c>
      <c r="G159" s="16">
        <v>4000</v>
      </c>
      <c r="H159" s="20">
        <v>10000</v>
      </c>
      <c r="I159" s="15">
        <f t="shared" si="2"/>
        <v>0</v>
      </c>
      <c r="J159" s="17"/>
      <c r="K159" s="17"/>
    </row>
    <row r="160" spans="1:11" ht="14.25" customHeight="1">
      <c r="A160" s="22" t="s">
        <v>257</v>
      </c>
      <c r="B160" s="21"/>
      <c r="C160" s="23" t="s">
        <v>118</v>
      </c>
      <c r="D160" s="24" t="s">
        <v>151</v>
      </c>
      <c r="E160" s="16"/>
      <c r="F160" s="20">
        <v>1899</v>
      </c>
      <c r="G160" s="16">
        <v>5304.6</v>
      </c>
      <c r="H160" s="20">
        <v>1899</v>
      </c>
      <c r="I160" s="15">
        <f t="shared" si="2"/>
        <v>0</v>
      </c>
      <c r="J160" s="17"/>
      <c r="K160" s="17"/>
    </row>
    <row r="161" spans="1:11" ht="14.25" customHeight="1">
      <c r="A161" s="22" t="s">
        <v>257</v>
      </c>
      <c r="B161" s="21"/>
      <c r="C161" s="23" t="s">
        <v>119</v>
      </c>
      <c r="D161" s="24" t="s">
        <v>152</v>
      </c>
      <c r="E161" s="16"/>
      <c r="F161" s="20">
        <v>3870.99</v>
      </c>
      <c r="G161" s="16">
        <v>39200</v>
      </c>
      <c r="H161" s="20">
        <v>3870.99</v>
      </c>
      <c r="I161" s="15">
        <f t="shared" si="2"/>
        <v>0</v>
      </c>
      <c r="J161" s="17"/>
      <c r="K161" s="17"/>
    </row>
    <row r="162" spans="1:11" ht="14.25" customHeight="1">
      <c r="A162" s="22" t="s">
        <v>137</v>
      </c>
      <c r="B162" s="21"/>
      <c r="C162" s="23" t="s">
        <v>120</v>
      </c>
      <c r="D162" s="24" t="s">
        <v>152</v>
      </c>
      <c r="E162" s="16"/>
      <c r="F162" s="20" t="s">
        <v>136</v>
      </c>
      <c r="G162" s="16">
        <v>79.57</v>
      </c>
      <c r="H162" s="20" t="s">
        <v>136</v>
      </c>
      <c r="I162" s="15" t="e">
        <f t="shared" si="2"/>
        <v>#VALUE!</v>
      </c>
      <c r="J162" s="17"/>
      <c r="K162" s="17"/>
    </row>
    <row r="163" spans="1:11" ht="14.25" customHeight="1">
      <c r="A163" s="22" t="s">
        <v>258</v>
      </c>
      <c r="B163" s="21"/>
      <c r="C163" s="23" t="s">
        <v>121</v>
      </c>
      <c r="D163" s="24" t="s">
        <v>152</v>
      </c>
      <c r="E163" s="16"/>
      <c r="F163" s="20" t="s">
        <v>136</v>
      </c>
      <c r="G163" s="16">
        <v>66849.51</v>
      </c>
      <c r="H163" s="20" t="s">
        <v>136</v>
      </c>
      <c r="I163" s="15" t="e">
        <f t="shared" si="2"/>
        <v>#VALUE!</v>
      </c>
      <c r="J163" s="17"/>
      <c r="K163" s="17"/>
    </row>
    <row r="164" spans="1:11" ht="14.25" customHeight="1">
      <c r="A164" s="22" t="s">
        <v>259</v>
      </c>
      <c r="B164" s="21"/>
      <c r="C164" s="23" t="s">
        <v>122</v>
      </c>
      <c r="D164" s="24" t="s">
        <v>152</v>
      </c>
      <c r="E164" s="16"/>
      <c r="F164" s="20">
        <v>1700</v>
      </c>
      <c r="G164" s="16">
        <v>77343.36</v>
      </c>
      <c r="H164" s="20">
        <v>1700</v>
      </c>
      <c r="I164" s="15">
        <f t="shared" si="2"/>
        <v>0</v>
      </c>
      <c r="J164" s="17"/>
      <c r="K164" s="17"/>
    </row>
    <row r="165" spans="1:11" ht="14.25" customHeight="1">
      <c r="A165" s="22" t="s">
        <v>260</v>
      </c>
      <c r="B165" s="21"/>
      <c r="C165" s="23" t="s">
        <v>123</v>
      </c>
      <c r="D165" s="24" t="s">
        <v>151</v>
      </c>
      <c r="E165" s="16"/>
      <c r="F165" s="20">
        <v>10000</v>
      </c>
      <c r="G165" s="16">
        <v>419.57</v>
      </c>
      <c r="H165" s="20">
        <v>10000</v>
      </c>
      <c r="I165" s="15">
        <f t="shared" si="2"/>
        <v>0</v>
      </c>
      <c r="J165" s="17"/>
      <c r="K165" s="17"/>
    </row>
    <row r="166" spans="1:11" ht="14.25" customHeight="1">
      <c r="A166" s="22" t="s">
        <v>157</v>
      </c>
      <c r="B166" s="21"/>
      <c r="C166" s="23" t="s">
        <v>124</v>
      </c>
      <c r="D166" s="24" t="s">
        <v>151</v>
      </c>
      <c r="E166" s="16"/>
      <c r="F166" s="20">
        <v>1200</v>
      </c>
      <c r="G166" s="16">
        <v>1880</v>
      </c>
      <c r="H166" s="20">
        <v>1200</v>
      </c>
      <c r="I166" s="15">
        <f t="shared" si="2"/>
        <v>0</v>
      </c>
      <c r="J166" s="17"/>
      <c r="K166" s="17"/>
    </row>
    <row r="167" spans="1:11" ht="14.25" customHeight="1">
      <c r="A167" s="22" t="s">
        <v>261</v>
      </c>
      <c r="B167" s="21"/>
      <c r="C167" s="23" t="s">
        <v>125</v>
      </c>
      <c r="D167" s="24" t="s">
        <v>152</v>
      </c>
      <c r="E167" s="16"/>
      <c r="F167" s="20">
        <v>230.01</v>
      </c>
      <c r="G167" s="16">
        <v>1400</v>
      </c>
      <c r="H167" s="20">
        <v>230.01</v>
      </c>
      <c r="I167" s="15">
        <f t="shared" si="2"/>
        <v>0</v>
      </c>
      <c r="J167" s="17"/>
      <c r="K167" s="17"/>
    </row>
    <row r="168" spans="1:11" ht="14.25" customHeight="1">
      <c r="A168" s="22" t="s">
        <v>262</v>
      </c>
      <c r="B168" s="21"/>
      <c r="C168" s="23" t="s">
        <v>126</v>
      </c>
      <c r="D168" s="24" t="s">
        <v>152</v>
      </c>
      <c r="E168" s="16"/>
      <c r="F168" s="20">
        <v>500</v>
      </c>
      <c r="G168" s="16">
        <v>3490</v>
      </c>
      <c r="H168" s="20">
        <v>500</v>
      </c>
      <c r="I168" s="15">
        <f t="shared" si="2"/>
        <v>0</v>
      </c>
      <c r="J168" s="17"/>
      <c r="K168" s="17"/>
    </row>
    <row r="169" spans="1:11" ht="14.25" customHeight="1">
      <c r="A169" s="22" t="s">
        <v>138</v>
      </c>
      <c r="B169" s="21"/>
      <c r="C169" s="23" t="s">
        <v>127</v>
      </c>
      <c r="D169" s="24" t="s">
        <v>139</v>
      </c>
      <c r="E169" s="16"/>
      <c r="F169" s="20">
        <v>3000</v>
      </c>
      <c r="G169" s="16">
        <v>233</v>
      </c>
      <c r="H169" s="20">
        <v>3000</v>
      </c>
      <c r="I169" s="15">
        <f t="shared" si="2"/>
        <v>0</v>
      </c>
      <c r="J169" s="17"/>
      <c r="K169" s="17"/>
    </row>
    <row r="170" spans="1:11" ht="14.25" customHeight="1">
      <c r="A170" s="22" t="s">
        <v>263</v>
      </c>
      <c r="B170" s="21"/>
      <c r="C170" s="23" t="s">
        <v>128</v>
      </c>
      <c r="D170" s="24" t="s">
        <v>152</v>
      </c>
      <c r="E170" s="16"/>
      <c r="F170" s="20">
        <v>3199.99</v>
      </c>
      <c r="G170" s="16">
        <v>4113.47</v>
      </c>
      <c r="H170" s="20">
        <v>3199.99</v>
      </c>
      <c r="I170" s="15">
        <f t="shared" si="2"/>
        <v>0</v>
      </c>
      <c r="J170" s="17"/>
      <c r="K170" s="17"/>
    </row>
    <row r="171" spans="1:11" ht="14.25" customHeight="1">
      <c r="A171" s="22" t="s">
        <v>263</v>
      </c>
      <c r="B171" s="21"/>
      <c r="C171" s="23" t="s">
        <v>129</v>
      </c>
      <c r="D171" s="24" t="s">
        <v>151</v>
      </c>
      <c r="E171" s="16"/>
      <c r="F171" s="20">
        <v>4372.78</v>
      </c>
      <c r="G171" s="16">
        <v>3781.31</v>
      </c>
      <c r="H171" s="20">
        <v>4372.78</v>
      </c>
      <c r="I171" s="15">
        <f t="shared" si="2"/>
        <v>0</v>
      </c>
      <c r="J171" s="17"/>
      <c r="K171" s="17"/>
    </row>
    <row r="172" spans="1:11" ht="14.25" customHeight="1">
      <c r="A172" s="22" t="s">
        <v>263</v>
      </c>
      <c r="B172" s="21"/>
      <c r="C172" s="23" t="s">
        <v>130</v>
      </c>
      <c r="D172" s="24" t="s">
        <v>151</v>
      </c>
      <c r="E172" s="16"/>
      <c r="F172" s="20">
        <v>2900</v>
      </c>
      <c r="G172" s="16">
        <v>210</v>
      </c>
      <c r="H172" s="20">
        <v>2900</v>
      </c>
      <c r="I172" s="15">
        <f t="shared" si="2"/>
        <v>0</v>
      </c>
      <c r="J172" s="17"/>
      <c r="K172" s="17"/>
    </row>
    <row r="173" spans="1:11" ht="14.25">
      <c r="A173" s="22" t="s">
        <v>263</v>
      </c>
      <c r="B173" s="21"/>
      <c r="C173" s="23" t="s">
        <v>131</v>
      </c>
      <c r="D173" s="24" t="s">
        <v>151</v>
      </c>
      <c r="E173" s="16"/>
      <c r="F173" s="20">
        <v>1800</v>
      </c>
      <c r="G173" s="16">
        <v>880</v>
      </c>
      <c r="H173" s="20">
        <v>1800</v>
      </c>
      <c r="I173" s="15">
        <f t="shared" si="2"/>
        <v>0</v>
      </c>
      <c r="J173" s="17"/>
      <c r="K173" s="17"/>
    </row>
    <row r="174" spans="1:11" ht="14.25">
      <c r="A174" s="22" t="s">
        <v>263</v>
      </c>
      <c r="B174" s="21"/>
      <c r="C174" s="23" t="s">
        <v>132</v>
      </c>
      <c r="D174" s="24" t="s">
        <v>151</v>
      </c>
      <c r="E174" s="16"/>
      <c r="F174" s="20">
        <v>1800</v>
      </c>
      <c r="G174" s="16">
        <v>13</v>
      </c>
      <c r="H174" s="20">
        <v>1800</v>
      </c>
      <c r="I174" s="15">
        <f t="shared" si="2"/>
        <v>0</v>
      </c>
      <c r="J174" s="17"/>
      <c r="K174" s="17"/>
    </row>
    <row r="175" spans="1:11" ht="14.25" customHeight="1">
      <c r="A175" s="22" t="s">
        <v>264</v>
      </c>
      <c r="B175" s="21"/>
      <c r="C175" s="23" t="s">
        <v>133</v>
      </c>
      <c r="D175" s="24" t="s">
        <v>152</v>
      </c>
      <c r="E175" s="16"/>
      <c r="F175" s="20">
        <v>4700</v>
      </c>
      <c r="G175" s="16">
        <v>16</v>
      </c>
      <c r="H175" s="20">
        <v>4700</v>
      </c>
      <c r="I175" s="15">
        <f t="shared" si="2"/>
        <v>0</v>
      </c>
      <c r="J175" s="17"/>
      <c r="K175" s="17"/>
    </row>
    <row r="176" spans="1:11" ht="14.25" customHeight="1">
      <c r="A176" s="22" t="s">
        <v>265</v>
      </c>
      <c r="B176" s="21"/>
      <c r="C176" s="23" t="s">
        <v>134</v>
      </c>
      <c r="D176" s="24" t="s">
        <v>152</v>
      </c>
      <c r="E176" s="16"/>
      <c r="F176" s="20">
        <v>4460.4</v>
      </c>
      <c r="G176" s="16">
        <v>25.16</v>
      </c>
      <c r="H176" s="20">
        <v>4460.4</v>
      </c>
      <c r="I176" s="15">
        <f t="shared" si="2"/>
        <v>0</v>
      </c>
      <c r="J176" s="17"/>
      <c r="K176" s="17"/>
    </row>
    <row r="177" spans="1:11" ht="14.25" customHeight="1">
      <c r="A177" s="22" t="s">
        <v>266</v>
      </c>
      <c r="B177" s="21"/>
      <c r="C177" s="23" t="s">
        <v>135</v>
      </c>
      <c r="D177" s="24" t="s">
        <v>139</v>
      </c>
      <c r="E177" s="16"/>
      <c r="F177" s="20" t="s">
        <v>136</v>
      </c>
      <c r="G177" s="16">
        <v>155.6</v>
      </c>
      <c r="H177" s="20" t="s">
        <v>136</v>
      </c>
      <c r="I177" s="15" t="e">
        <f t="shared" si="2"/>
        <v>#VALUE!</v>
      </c>
      <c r="J177" s="17"/>
      <c r="K177" s="17"/>
    </row>
  </sheetData>
  <mergeCells count="3">
    <mergeCell ref="E13:H13"/>
    <mergeCell ref="A14:I14"/>
    <mergeCell ref="A15:I15"/>
  </mergeCells>
  <hyperlinks>
    <hyperlink ref="A13" r:id="rId1" display="http://www.ttk.udm.ru/"/>
    <hyperlink ref="E13" r:id="rId2" display="office@ttk.izhnet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gost</cp:lastModifiedBy>
  <dcterms:created xsi:type="dcterms:W3CDTF">2005-09-14T05:04:25Z</dcterms:created>
  <dcterms:modified xsi:type="dcterms:W3CDTF">2007-05-21T05:45:57Z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